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8" i="31"/>
  <c r="AZ97"/>
  <c r="AZ86"/>
  <c r="AZ78"/>
  <c r="AZ74"/>
  <c r="AZ66"/>
  <c r="AZ65"/>
  <c r="AZ54"/>
  <c r="AZ46"/>
  <c r="AZ42"/>
  <c r="AZ34"/>
  <c r="AZ33"/>
  <c r="AZ22"/>
  <c r="AZ14"/>
  <c r="AZ10"/>
  <c r="AZ97" i="5"/>
  <c r="AZ93"/>
  <c r="AZ81"/>
  <c r="AZ77"/>
  <c r="AZ65"/>
  <c r="AZ61"/>
  <c r="AZ49"/>
  <c r="AZ45"/>
  <c r="AZ33"/>
  <c r="AZ29"/>
  <c r="AZ17"/>
  <c r="AZ1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BW33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O99" i="24"/>
  <c r="AB69" i="63"/>
  <c r="AB69" i="61"/>
  <c r="AB97" i="63"/>
  <c r="AB82"/>
  <c r="AB78"/>
  <c r="AB74"/>
  <c r="AB70"/>
  <c r="AB66"/>
  <c r="AB62"/>
  <c r="AB58"/>
  <c r="AB54"/>
  <c r="AB48" i="62"/>
  <c r="AB70" i="61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B30"/>
  <c r="C30"/>
  <c r="F30" s="1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F82" s="1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F92" s="1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U93"/>
  <c r="U92"/>
  <c r="N92"/>
  <c r="U91"/>
  <c r="U90"/>
  <c r="N90"/>
  <c r="U89"/>
  <c r="N89"/>
  <c r="U88"/>
  <c r="N88"/>
  <c r="U87"/>
  <c r="U86"/>
  <c r="N86"/>
  <c r="U85"/>
  <c r="N85"/>
  <c r="F85"/>
  <c r="U84"/>
  <c r="N84"/>
  <c r="U83"/>
  <c r="U82"/>
  <c r="N82"/>
  <c r="F82"/>
  <c r="U81"/>
  <c r="N81"/>
  <c r="U80"/>
  <c r="N80"/>
  <c r="U79"/>
  <c r="U78"/>
  <c r="U77"/>
  <c r="N77"/>
  <c r="F77"/>
  <c r="U76"/>
  <c r="N76"/>
  <c r="U75"/>
  <c r="U74"/>
  <c r="N74"/>
  <c r="F74"/>
  <c r="U73"/>
  <c r="N73"/>
  <c r="U72"/>
  <c r="N72"/>
  <c r="U71"/>
  <c r="U70"/>
  <c r="N70"/>
  <c r="U69"/>
  <c r="N69"/>
  <c r="U68"/>
  <c r="N68"/>
  <c r="U67"/>
  <c r="U66"/>
  <c r="N66"/>
  <c r="U65"/>
  <c r="N65"/>
  <c r="F65"/>
  <c r="U64"/>
  <c r="N64"/>
  <c r="U63"/>
  <c r="U62"/>
  <c r="N62"/>
  <c r="U61"/>
  <c r="N61"/>
  <c r="U60"/>
  <c r="N60"/>
  <c r="U59"/>
  <c r="F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F49"/>
  <c r="U48"/>
  <c r="N48"/>
  <c r="U47"/>
  <c r="U46"/>
  <c r="N46"/>
  <c r="F46"/>
  <c r="U45"/>
  <c r="N45"/>
  <c r="U44"/>
  <c r="N44"/>
  <c r="U43"/>
  <c r="F43"/>
  <c r="U42"/>
  <c r="N42"/>
  <c r="U41"/>
  <c r="N41"/>
  <c r="U40"/>
  <c r="N40"/>
  <c r="U39"/>
  <c r="U38"/>
  <c r="N38"/>
  <c r="U37"/>
  <c r="N37"/>
  <c r="U36"/>
  <c r="N36"/>
  <c r="U35"/>
  <c r="U34"/>
  <c r="N34"/>
  <c r="U33"/>
  <c r="N33"/>
  <c r="F33"/>
  <c r="U32"/>
  <c r="N32"/>
  <c r="U31"/>
  <c r="U30"/>
  <c r="N30"/>
  <c r="U29"/>
  <c r="N29"/>
  <c r="U28"/>
  <c r="U27"/>
  <c r="N27"/>
  <c r="F27"/>
  <c r="U26"/>
  <c r="N26"/>
  <c r="U25"/>
  <c r="N25"/>
  <c r="U24"/>
  <c r="N24"/>
  <c r="F24"/>
  <c r="U23"/>
  <c r="U22"/>
  <c r="N22"/>
  <c r="U21"/>
  <c r="N21"/>
  <c r="U20"/>
  <c r="N20"/>
  <c r="F20"/>
  <c r="U19"/>
  <c r="U18"/>
  <c r="N18"/>
  <c r="F18"/>
  <c r="U17"/>
  <c r="N17"/>
  <c r="U16"/>
  <c r="N16"/>
  <c r="U15"/>
  <c r="F15"/>
  <c r="U14"/>
  <c r="N14"/>
  <c r="U13"/>
  <c r="N13"/>
  <c r="U12"/>
  <c r="N12"/>
  <c r="U11"/>
  <c r="U10"/>
  <c r="N10"/>
  <c r="U9"/>
  <c r="N9"/>
  <c r="U8"/>
  <c r="N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U97"/>
  <c r="N97"/>
  <c r="U96"/>
  <c r="N96"/>
  <c r="F96"/>
  <c r="U95"/>
  <c r="N95"/>
  <c r="U94"/>
  <c r="F94"/>
  <c r="AD93"/>
  <c r="U93"/>
  <c r="N93"/>
  <c r="AD92"/>
  <c r="U92"/>
  <c r="N92"/>
  <c r="U91"/>
  <c r="N91"/>
  <c r="F91"/>
  <c r="U90"/>
  <c r="AD89"/>
  <c r="U89"/>
  <c r="N89"/>
  <c r="AD88"/>
  <c r="U88"/>
  <c r="N88"/>
  <c r="U87"/>
  <c r="N87"/>
  <c r="U86"/>
  <c r="AD85"/>
  <c r="U85"/>
  <c r="N85"/>
  <c r="U84"/>
  <c r="U83"/>
  <c r="N83"/>
  <c r="F83"/>
  <c r="U82"/>
  <c r="U81"/>
  <c r="N81"/>
  <c r="U80"/>
  <c r="U79"/>
  <c r="N79"/>
  <c r="AC78"/>
  <c r="U78"/>
  <c r="U77"/>
  <c r="N77"/>
  <c r="F77"/>
  <c r="U76"/>
  <c r="U75"/>
  <c r="N75"/>
  <c r="U74"/>
  <c r="N74"/>
  <c r="U73"/>
  <c r="N73"/>
  <c r="U72"/>
  <c r="U71"/>
  <c r="N71"/>
  <c r="F71"/>
  <c r="U70"/>
  <c r="AD69"/>
  <c r="U69"/>
  <c r="N69"/>
  <c r="U68"/>
  <c r="U67"/>
  <c r="N67"/>
  <c r="AD66"/>
  <c r="U66"/>
  <c r="F66"/>
  <c r="AD65"/>
  <c r="U65"/>
  <c r="N65"/>
  <c r="U64"/>
  <c r="U63"/>
  <c r="N63"/>
  <c r="AC62"/>
  <c r="U62"/>
  <c r="N62"/>
  <c r="U61"/>
  <c r="N61"/>
  <c r="U60"/>
  <c r="U59"/>
  <c r="N59"/>
  <c r="U58"/>
  <c r="U57"/>
  <c r="N57"/>
  <c r="U56"/>
  <c r="U55"/>
  <c r="N55"/>
  <c r="U54"/>
  <c r="AD53"/>
  <c r="U53"/>
  <c r="N53"/>
  <c r="U52"/>
  <c r="U51"/>
  <c r="N51"/>
  <c r="AD50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U34"/>
  <c r="AD33"/>
  <c r="U33"/>
  <c r="U32"/>
  <c r="U31"/>
  <c r="U30"/>
  <c r="AD29"/>
  <c r="U29"/>
  <c r="F29"/>
  <c r="U28"/>
  <c r="U27"/>
  <c r="F27"/>
  <c r="U26"/>
  <c r="U25"/>
  <c r="F25"/>
  <c r="U24"/>
  <c r="U23"/>
  <c r="F23"/>
  <c r="U22"/>
  <c r="AD21"/>
  <c r="U21"/>
  <c r="U20"/>
  <c r="U19"/>
  <c r="U18"/>
  <c r="AD17"/>
  <c r="U17"/>
  <c r="U16"/>
  <c r="F16"/>
  <c r="U15"/>
  <c r="U14"/>
  <c r="AD13"/>
  <c r="U13"/>
  <c r="U12"/>
  <c r="U11"/>
  <c r="U10"/>
  <c r="AD9"/>
  <c r="U9"/>
  <c r="U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U95"/>
  <c r="U94"/>
  <c r="N94"/>
  <c r="U93"/>
  <c r="F93"/>
  <c r="U92"/>
  <c r="U91"/>
  <c r="F91"/>
  <c r="U90"/>
  <c r="N90"/>
  <c r="U89"/>
  <c r="U88"/>
  <c r="U87"/>
  <c r="U86"/>
  <c r="N86"/>
  <c r="U85"/>
  <c r="U84"/>
  <c r="U83"/>
  <c r="U82"/>
  <c r="N82"/>
  <c r="U81"/>
  <c r="U80"/>
  <c r="U79"/>
  <c r="U78"/>
  <c r="N78"/>
  <c r="U77"/>
  <c r="F77"/>
  <c r="U76"/>
  <c r="N76"/>
  <c r="U75"/>
  <c r="U74"/>
  <c r="N74"/>
  <c r="F74"/>
  <c r="U73"/>
  <c r="U72"/>
  <c r="N72"/>
  <c r="F72"/>
  <c r="U71"/>
  <c r="U70"/>
  <c r="N70"/>
  <c r="U69"/>
  <c r="F69"/>
  <c r="U68"/>
  <c r="N68"/>
  <c r="U67"/>
  <c r="U66"/>
  <c r="N66"/>
  <c r="U65"/>
  <c r="U64"/>
  <c r="N64"/>
  <c r="U63"/>
  <c r="U62"/>
  <c r="N62"/>
  <c r="U61"/>
  <c r="F61"/>
  <c r="U60"/>
  <c r="N60"/>
  <c r="U59"/>
  <c r="U58"/>
  <c r="N58"/>
  <c r="U57"/>
  <c r="U56"/>
  <c r="N56"/>
  <c r="U55"/>
  <c r="U54"/>
  <c r="N54"/>
  <c r="U53"/>
  <c r="F53"/>
  <c r="U52"/>
  <c r="N52"/>
  <c r="U51"/>
  <c r="U50"/>
  <c r="N50"/>
  <c r="U49"/>
  <c r="U48"/>
  <c r="N48"/>
  <c r="U47"/>
  <c r="U46"/>
  <c r="N46"/>
  <c r="U45"/>
  <c r="F45"/>
  <c r="U44"/>
  <c r="N44"/>
  <c r="U43"/>
  <c r="U42"/>
  <c r="N42"/>
  <c r="F42"/>
  <c r="U41"/>
  <c r="U40"/>
  <c r="N40"/>
  <c r="F40"/>
  <c r="U39"/>
  <c r="U38"/>
  <c r="U37"/>
  <c r="U36"/>
  <c r="U35"/>
  <c r="U34"/>
  <c r="U33"/>
  <c r="U32"/>
  <c r="U31"/>
  <c r="N31"/>
  <c r="U30"/>
  <c r="U29"/>
  <c r="N29"/>
  <c r="U28"/>
  <c r="N28"/>
  <c r="U27"/>
  <c r="N27"/>
  <c r="U26"/>
  <c r="U25"/>
  <c r="U24"/>
  <c r="N24"/>
  <c r="U23"/>
  <c r="U22"/>
  <c r="N22"/>
  <c r="U21"/>
  <c r="U20"/>
  <c r="F20"/>
  <c r="U19"/>
  <c r="U18"/>
  <c r="U17"/>
  <c r="N17"/>
  <c r="U16"/>
  <c r="U15"/>
  <c r="U14"/>
  <c r="U13"/>
  <c r="U12"/>
  <c r="U11"/>
  <c r="U10"/>
  <c r="F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U58"/>
  <c r="U57"/>
  <c r="U56"/>
  <c r="U55"/>
  <c r="U54"/>
  <c r="U53"/>
  <c r="U52"/>
  <c r="F52"/>
  <c r="U51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U34"/>
  <c r="U33"/>
  <c r="U32"/>
  <c r="U31"/>
  <c r="U30"/>
  <c r="U29"/>
  <c r="U28"/>
  <c r="F28"/>
  <c r="U27"/>
  <c r="U26"/>
  <c r="U25"/>
  <c r="U24"/>
  <c r="N24"/>
  <c r="U23"/>
  <c r="F23"/>
  <c r="U22"/>
  <c r="U21"/>
  <c r="U20"/>
  <c r="F20"/>
  <c r="U19"/>
  <c r="U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N89"/>
  <c r="U88"/>
  <c r="U87"/>
  <c r="U86"/>
  <c r="N86"/>
  <c r="U85"/>
  <c r="U84"/>
  <c r="F84"/>
  <c r="U83"/>
  <c r="N83"/>
  <c r="U82"/>
  <c r="F82"/>
  <c r="U81"/>
  <c r="U80"/>
  <c r="U79"/>
  <c r="U78"/>
  <c r="U77"/>
  <c r="N77"/>
  <c r="U76"/>
  <c r="N76"/>
  <c r="U75"/>
  <c r="N75"/>
  <c r="F75"/>
  <c r="U74"/>
  <c r="U73"/>
  <c r="N73"/>
  <c r="U72"/>
  <c r="U71"/>
  <c r="N71"/>
  <c r="U70"/>
  <c r="U69"/>
  <c r="N69"/>
  <c r="U68"/>
  <c r="U67"/>
  <c r="N67"/>
  <c r="F67"/>
  <c r="U66"/>
  <c r="U65"/>
  <c r="N65"/>
  <c r="U64"/>
  <c r="U63"/>
  <c r="N63"/>
  <c r="U62"/>
  <c r="F62"/>
  <c r="U61"/>
  <c r="N61"/>
  <c r="U60"/>
  <c r="F60"/>
  <c r="U59"/>
  <c r="N59"/>
  <c r="F59"/>
  <c r="U58"/>
  <c r="U57"/>
  <c r="N57"/>
  <c r="U56"/>
  <c r="U55"/>
  <c r="N55"/>
  <c r="U54"/>
  <c r="U53"/>
  <c r="N53"/>
  <c r="U52"/>
  <c r="U51"/>
  <c r="N51"/>
  <c r="F51"/>
  <c r="U50"/>
  <c r="U49"/>
  <c r="N49"/>
  <c r="U48"/>
  <c r="U47"/>
  <c r="N47"/>
  <c r="U46"/>
  <c r="U45"/>
  <c r="N45"/>
  <c r="U44"/>
  <c r="U43"/>
  <c r="N43"/>
  <c r="F43"/>
  <c r="U42"/>
  <c r="U41"/>
  <c r="N41"/>
  <c r="U40"/>
  <c r="U39"/>
  <c r="N39"/>
  <c r="U38"/>
  <c r="U37"/>
  <c r="N37"/>
  <c r="U36"/>
  <c r="U35"/>
  <c r="N35"/>
  <c r="F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F21"/>
  <c r="U20"/>
  <c r="N20"/>
  <c r="U19"/>
  <c r="U18"/>
  <c r="N18"/>
  <c r="F18"/>
  <c r="U17"/>
  <c r="U16"/>
  <c r="N16"/>
  <c r="F16"/>
  <c r="U15"/>
  <c r="U14"/>
  <c r="N14"/>
  <c r="U13"/>
  <c r="F13"/>
  <c r="U12"/>
  <c r="N12"/>
  <c r="U11"/>
  <c r="U10"/>
  <c r="N10"/>
  <c r="U9"/>
  <c r="U8"/>
  <c r="N8"/>
  <c r="U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U77"/>
  <c r="N77"/>
  <c r="U76"/>
  <c r="U75"/>
  <c r="U74"/>
  <c r="F74"/>
  <c r="U73"/>
  <c r="U72"/>
  <c r="U71"/>
  <c r="U70"/>
  <c r="U69"/>
  <c r="N69"/>
  <c r="F69"/>
  <c r="U68"/>
  <c r="U67"/>
  <c r="F67"/>
  <c r="U66"/>
  <c r="U65"/>
  <c r="F65"/>
  <c r="U64"/>
  <c r="U63"/>
  <c r="F63"/>
  <c r="U62"/>
  <c r="U61"/>
  <c r="N61"/>
  <c r="U60"/>
  <c r="U59"/>
  <c r="U58"/>
  <c r="U57"/>
  <c r="U56"/>
  <c r="U55"/>
  <c r="U54"/>
  <c r="U53"/>
  <c r="N53"/>
  <c r="U52"/>
  <c r="F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F39"/>
  <c r="U38"/>
  <c r="U37"/>
  <c r="N37"/>
  <c r="U36"/>
  <c r="U35"/>
  <c r="N35"/>
  <c r="U34"/>
  <c r="N34"/>
  <c r="U33"/>
  <c r="N33"/>
  <c r="F33"/>
  <c r="U32"/>
  <c r="U31"/>
  <c r="N31"/>
  <c r="U30"/>
  <c r="U29"/>
  <c r="U28"/>
  <c r="U27"/>
  <c r="N27"/>
  <c r="U26"/>
  <c r="U25"/>
  <c r="U24"/>
  <c r="U23"/>
  <c r="N23"/>
  <c r="U22"/>
  <c r="U21"/>
  <c r="N21"/>
  <c r="F21"/>
  <c r="U20"/>
  <c r="U19"/>
  <c r="N19"/>
  <c r="U18"/>
  <c r="N18"/>
  <c r="U17"/>
  <c r="N17"/>
  <c r="U16"/>
  <c r="U15"/>
  <c r="N15"/>
  <c r="F15"/>
  <c r="U14"/>
  <c r="U13"/>
  <c r="F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U92"/>
  <c r="N92"/>
  <c r="U91"/>
  <c r="U90"/>
  <c r="F90"/>
  <c r="U89"/>
  <c r="N89"/>
  <c r="F89"/>
  <c r="U88"/>
  <c r="N88"/>
  <c r="U87"/>
  <c r="U86"/>
  <c r="U85"/>
  <c r="N85"/>
  <c r="U84"/>
  <c r="N84"/>
  <c r="F84"/>
  <c r="U83"/>
  <c r="U82"/>
  <c r="U81"/>
  <c r="N81"/>
  <c r="F81"/>
  <c r="U80"/>
  <c r="N80"/>
  <c r="U79"/>
  <c r="U78"/>
  <c r="U77"/>
  <c r="N77"/>
  <c r="U76"/>
  <c r="N76"/>
  <c r="U75"/>
  <c r="U74"/>
  <c r="U73"/>
  <c r="N73"/>
  <c r="U72"/>
  <c r="N72"/>
  <c r="U71"/>
  <c r="F71"/>
  <c r="U70"/>
  <c r="U69"/>
  <c r="N69"/>
  <c r="U68"/>
  <c r="N68"/>
  <c r="U67"/>
  <c r="U66"/>
  <c r="F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F18"/>
  <c r="U17"/>
  <c r="U16"/>
  <c r="N16"/>
  <c r="F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7" i="56" l="1"/>
  <c r="F95"/>
  <c r="F93"/>
  <c r="F91"/>
  <c r="F89"/>
  <c r="F87"/>
  <c r="F85"/>
  <c r="F83"/>
  <c r="F81"/>
  <c r="F79"/>
  <c r="F77"/>
  <c r="F75"/>
  <c r="F73"/>
  <c r="F71"/>
  <c r="F61"/>
  <c r="F59"/>
  <c r="F57"/>
  <c r="C99" i="57"/>
  <c r="F96" i="55"/>
  <c r="F94"/>
  <c r="F88"/>
  <c r="F86"/>
  <c r="F80"/>
  <c r="F78"/>
  <c r="F72"/>
  <c r="F70"/>
  <c r="F64"/>
  <c r="F62"/>
  <c r="F60"/>
  <c r="F58"/>
  <c r="F56"/>
  <c r="F54"/>
  <c r="F50"/>
  <c r="F48"/>
  <c r="F46"/>
  <c r="F44"/>
  <c r="F42"/>
  <c r="F40"/>
  <c r="F38"/>
  <c r="F36"/>
  <c r="F34"/>
  <c r="F20"/>
  <c r="F6"/>
  <c r="F4"/>
  <c r="F68" i="56"/>
  <c r="F66"/>
  <c r="F64"/>
  <c r="F62"/>
  <c r="F60"/>
  <c r="F58"/>
  <c r="F56"/>
  <c r="F54"/>
  <c r="F50"/>
  <c r="F48"/>
  <c r="F38"/>
  <c r="F36"/>
  <c r="F32"/>
  <c r="F30"/>
  <c r="F28"/>
  <c r="F20"/>
  <c r="F14"/>
  <c r="F12"/>
  <c r="F10"/>
  <c r="F8"/>
  <c r="F96" i="57"/>
  <c r="F94"/>
  <c r="F92"/>
  <c r="F90"/>
  <c r="F88"/>
  <c r="F78"/>
  <c r="F74"/>
  <c r="F72"/>
  <c r="F66"/>
  <c r="F64"/>
  <c r="F58"/>
  <c r="F56"/>
  <c r="F50"/>
  <c r="F48"/>
  <c r="F42"/>
  <c r="F40"/>
  <c r="F34"/>
  <c r="F32"/>
  <c r="F28"/>
  <c r="F22"/>
  <c r="F20"/>
  <c r="F14"/>
  <c r="F12"/>
  <c r="F6"/>
  <c r="F4"/>
  <c r="F98" i="58"/>
  <c r="F96"/>
  <c r="F94"/>
  <c r="F92"/>
  <c r="F90"/>
  <c r="F88"/>
  <c r="F86"/>
  <c r="F84"/>
  <c r="F82"/>
  <c r="F80"/>
  <c r="F78"/>
  <c r="F55" i="56"/>
  <c r="F53"/>
  <c r="F51"/>
  <c r="F49"/>
  <c r="F47"/>
  <c r="F45"/>
  <c r="F43"/>
  <c r="F41"/>
  <c r="F37"/>
  <c r="F35"/>
  <c r="F31"/>
  <c r="F29"/>
  <c r="F27"/>
  <c r="F25"/>
  <c r="F23"/>
  <c r="F19"/>
  <c r="F17"/>
  <c r="F11"/>
  <c r="F9"/>
  <c r="F7"/>
  <c r="F5"/>
  <c r="F95" i="57"/>
  <c r="F93"/>
  <c r="F89"/>
  <c r="F87"/>
  <c r="F85"/>
  <c r="F81"/>
  <c r="F77"/>
  <c r="F73"/>
  <c r="F71"/>
  <c r="F69"/>
  <c r="F65"/>
  <c r="F63"/>
  <c r="F61"/>
  <c r="F57"/>
  <c r="F55"/>
  <c r="F53"/>
  <c r="F49"/>
  <c r="F47"/>
  <c r="F45"/>
  <c r="F41"/>
  <c r="F39"/>
  <c r="F37"/>
  <c r="F33"/>
  <c r="F31"/>
  <c r="F29"/>
  <c r="F27"/>
  <c r="F25"/>
  <c r="F23"/>
  <c r="F19"/>
  <c r="F17"/>
  <c r="F15"/>
  <c r="F11"/>
  <c r="F9"/>
  <c r="F7"/>
  <c r="F97" i="58"/>
  <c r="F95"/>
  <c r="F57"/>
  <c r="F55"/>
  <c r="F53"/>
  <c r="F51"/>
  <c r="F49"/>
  <c r="F47"/>
  <c r="F45"/>
  <c r="F43"/>
  <c r="F41"/>
  <c r="F39"/>
  <c r="F37"/>
  <c r="F35"/>
  <c r="F33"/>
  <c r="F31"/>
  <c r="F29"/>
  <c r="F27"/>
  <c r="F25"/>
  <c r="F19"/>
  <c r="F15"/>
  <c r="F11"/>
  <c r="F7"/>
  <c r="F97" i="61"/>
  <c r="F95"/>
  <c r="F89"/>
  <c r="F87"/>
  <c r="F85"/>
  <c r="F83"/>
  <c r="F81"/>
  <c r="F79"/>
  <c r="F75"/>
  <c r="F73"/>
  <c r="F71"/>
  <c r="F67"/>
  <c r="F65"/>
  <c r="F63"/>
  <c r="F59"/>
  <c r="F57"/>
  <c r="F55"/>
  <c r="F51"/>
  <c r="F49"/>
  <c r="F47"/>
  <c r="F43"/>
  <c r="F41"/>
  <c r="F76" i="58"/>
  <c r="F74"/>
  <c r="F72"/>
  <c r="F70"/>
  <c r="F68"/>
  <c r="F66"/>
  <c r="F64"/>
  <c r="F62"/>
  <c r="F60"/>
  <c r="F24"/>
  <c r="F22"/>
  <c r="F12"/>
  <c r="F10"/>
  <c r="F8"/>
  <c r="F6"/>
  <c r="F4"/>
  <c r="F94" i="61"/>
  <c r="F92"/>
  <c r="F90"/>
  <c r="F88"/>
  <c r="F78"/>
  <c r="F76"/>
  <c r="F70"/>
  <c r="F68"/>
  <c r="F62"/>
  <c r="F60"/>
  <c r="F54"/>
  <c r="F52"/>
  <c r="F46"/>
  <c r="F44"/>
  <c r="F32"/>
  <c r="F28"/>
  <c r="F26"/>
  <c r="F24"/>
  <c r="F8"/>
  <c r="F98" i="62"/>
  <c r="F90"/>
  <c r="F88"/>
  <c r="F86"/>
  <c r="F82"/>
  <c r="F80"/>
  <c r="F76"/>
  <c r="F70"/>
  <c r="F64"/>
  <c r="F62"/>
  <c r="F60"/>
  <c r="F58"/>
  <c r="F52"/>
  <c r="F28"/>
  <c r="F26"/>
  <c r="F24"/>
  <c r="F22"/>
  <c r="F20"/>
  <c r="F18"/>
  <c r="F14"/>
  <c r="F98" i="63"/>
  <c r="F90"/>
  <c r="F84"/>
  <c r="F80"/>
  <c r="F76"/>
  <c r="F70"/>
  <c r="F64"/>
  <c r="F60"/>
  <c r="F58"/>
  <c r="F54"/>
  <c r="F48"/>
  <c r="F44"/>
  <c r="F42"/>
  <c r="F38"/>
  <c r="F32"/>
  <c r="F26"/>
  <c r="F22"/>
  <c r="F16"/>
  <c r="F14"/>
  <c r="F10"/>
  <c r="F4"/>
  <c r="F37" i="61"/>
  <c r="F35"/>
  <c r="F31"/>
  <c r="F29"/>
  <c r="F27"/>
  <c r="F23"/>
  <c r="F21"/>
  <c r="F19"/>
  <c r="F15"/>
  <c r="F13"/>
  <c r="F11"/>
  <c r="F7"/>
  <c r="F5"/>
  <c r="F97" i="62"/>
  <c r="F95"/>
  <c r="F93"/>
  <c r="F89"/>
  <c r="F87"/>
  <c r="F85"/>
  <c r="F81"/>
  <c r="F79"/>
  <c r="F75"/>
  <c r="F73"/>
  <c r="F69"/>
  <c r="F65"/>
  <c r="F63"/>
  <c r="F59"/>
  <c r="F57"/>
  <c r="F55"/>
  <c r="F53"/>
  <c r="F51"/>
  <c r="F49"/>
  <c r="F47"/>
  <c r="F45"/>
  <c r="F43"/>
  <c r="F41"/>
  <c r="F39"/>
  <c r="F37"/>
  <c r="F35"/>
  <c r="F33"/>
  <c r="F31"/>
  <c r="F21"/>
  <c r="F19"/>
  <c r="F17"/>
  <c r="F13"/>
  <c r="F11"/>
  <c r="F7"/>
  <c r="F5"/>
  <c r="F97" i="63"/>
  <c r="F95"/>
  <c r="F93"/>
  <c r="F91"/>
  <c r="F89"/>
  <c r="F87"/>
  <c r="F83"/>
  <c r="F81"/>
  <c r="F75"/>
  <c r="F71"/>
  <c r="F69"/>
  <c r="F67"/>
  <c r="F63"/>
  <c r="F61"/>
  <c r="F57"/>
  <c r="F55"/>
  <c r="F53"/>
  <c r="F51"/>
  <c r="F47"/>
  <c r="F45"/>
  <c r="F41"/>
  <c r="F39"/>
  <c r="F37"/>
  <c r="F35"/>
  <c r="F31"/>
  <c r="F29"/>
  <c r="F25"/>
  <c r="F23"/>
  <c r="F21"/>
  <c r="F17"/>
  <c r="F13"/>
  <c r="F11"/>
  <c r="F9"/>
  <c r="F7"/>
  <c r="C99" i="55"/>
  <c r="B99" i="61"/>
  <c r="C99" i="63"/>
  <c r="C99" i="56"/>
  <c r="F67" i="62"/>
  <c r="F61"/>
  <c r="F73" i="63"/>
  <c r="F19"/>
  <c r="N98" i="62"/>
  <c r="F79" i="63"/>
  <c r="B99"/>
  <c r="F15" i="62"/>
  <c r="F9"/>
  <c r="B99" i="56"/>
  <c r="F76" i="55"/>
  <c r="F59" i="58"/>
  <c r="B99"/>
  <c r="F93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6" s="1"/>
  <c r="O47" i="65"/>
  <c r="D47" i="56" s="1"/>
  <c r="G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N82"/>
  <c r="O82" s="1"/>
  <c r="N85"/>
  <c r="N86"/>
  <c r="O86" s="1"/>
  <c r="N89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"/>
  <c r="O4"/>
  <c r="V9"/>
  <c r="O32"/>
  <c r="V47"/>
  <c r="V59"/>
  <c r="V24"/>
  <c r="V31"/>
  <c r="V43"/>
  <c r="O43"/>
  <c r="V87"/>
  <c r="O98"/>
  <c r="V19" i="56"/>
  <c r="O19"/>
  <c r="V24"/>
  <c r="O26"/>
  <c r="V35"/>
  <c r="O35"/>
  <c r="V42"/>
  <c r="V51"/>
  <c r="O51"/>
  <c r="N8" i="55"/>
  <c r="F9"/>
  <c r="I99"/>
  <c r="M99"/>
  <c r="G10"/>
  <c r="N12"/>
  <c r="F13"/>
  <c r="N28"/>
  <c r="O28" s="1"/>
  <c r="F29"/>
  <c r="V38"/>
  <c r="N44"/>
  <c r="O44" s="1"/>
  <c r="F45"/>
  <c r="G58"/>
  <c r="N60"/>
  <c r="F61"/>
  <c r="O92"/>
  <c r="O29" i="56"/>
  <c r="V3" i="55"/>
  <c r="V62"/>
  <c r="O66"/>
  <c r="O74"/>
  <c r="V94"/>
  <c r="V6" i="56"/>
  <c r="V15"/>
  <c r="O15"/>
  <c r="V22"/>
  <c r="V31"/>
  <c r="O31"/>
  <c r="V36"/>
  <c r="V47"/>
  <c r="O47"/>
  <c r="V52"/>
  <c r="V59"/>
  <c r="V67"/>
  <c r="V75"/>
  <c r="V83"/>
  <c r="V91"/>
  <c r="V12" i="55"/>
  <c r="V17"/>
  <c r="V44"/>
  <c r="V11" i="56"/>
  <c r="O11"/>
  <c r="V18"/>
  <c r="V27"/>
  <c r="O27"/>
  <c r="O32"/>
  <c r="V34"/>
  <c r="V43"/>
  <c r="O43"/>
  <c r="V50"/>
  <c r="B99" i="55"/>
  <c r="F3"/>
  <c r="K99"/>
  <c r="O3"/>
  <c r="F5"/>
  <c r="G18"/>
  <c r="O19"/>
  <c r="N20"/>
  <c r="O20" s="1"/>
  <c r="F21"/>
  <c r="O35"/>
  <c r="N36"/>
  <c r="F37"/>
  <c r="O51"/>
  <c r="N52"/>
  <c r="O52" s="1"/>
  <c r="F53"/>
  <c r="O76"/>
  <c r="O53" i="56"/>
  <c r="O93"/>
  <c r="V70" i="55"/>
  <c r="V78"/>
  <c r="O86"/>
  <c r="O91"/>
  <c r="V91"/>
  <c r="V7" i="56"/>
  <c r="O7"/>
  <c r="V30"/>
  <c r="V39"/>
  <c r="O39"/>
  <c r="V46"/>
  <c r="V55"/>
  <c r="O58"/>
  <c r="V63"/>
  <c r="V66"/>
  <c r="V71"/>
  <c r="V74"/>
  <c r="V79"/>
  <c r="V87"/>
  <c r="V95"/>
  <c r="O95"/>
  <c r="V98"/>
  <c r="J99" i="55"/>
  <c r="G6"/>
  <c r="O7"/>
  <c r="N24"/>
  <c r="O24" s="1"/>
  <c r="N40"/>
  <c r="N56"/>
  <c r="O56" s="1"/>
  <c r="O56" i="56"/>
  <c r="O25" i="58"/>
  <c r="V54"/>
  <c r="V86"/>
  <c r="V63" i="55"/>
  <c r="V67"/>
  <c r="V71"/>
  <c r="V83"/>
  <c r="V56" i="56"/>
  <c r="V64"/>
  <c r="B99" i="57"/>
  <c r="F3"/>
  <c r="K99"/>
  <c r="N82"/>
  <c r="F83"/>
  <c r="F97"/>
  <c r="C99" i="58"/>
  <c r="I99"/>
  <c r="M99"/>
  <c r="N4"/>
  <c r="F5"/>
  <c r="N12"/>
  <c r="F13"/>
  <c r="V14"/>
  <c r="N20"/>
  <c r="F21"/>
  <c r="V37"/>
  <c r="V66"/>
  <c r="O66"/>
  <c r="V82"/>
  <c r="V98"/>
  <c r="V72" i="55"/>
  <c r="V80"/>
  <c r="V88"/>
  <c r="V96"/>
  <c r="F3" i="56"/>
  <c r="F99" s="1"/>
  <c r="V17"/>
  <c r="V33"/>
  <c r="V57"/>
  <c r="V73"/>
  <c r="V89"/>
  <c r="N3" i="57"/>
  <c r="V78" i="58"/>
  <c r="N3" i="56"/>
  <c r="G88" i="57"/>
  <c r="N90"/>
  <c r="F91"/>
  <c r="K99" i="58"/>
  <c r="U99"/>
  <c r="F9"/>
  <c r="F17"/>
  <c r="V26"/>
  <c r="V90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7" i="55" l="1"/>
  <c r="O71"/>
  <c r="O63"/>
  <c r="O27"/>
  <c r="O14" i="58"/>
  <c r="V30"/>
  <c r="V69" i="56"/>
  <c r="O77"/>
  <c r="O37"/>
  <c r="O89"/>
  <c r="O81"/>
  <c r="G3"/>
  <c r="O61"/>
  <c r="O5"/>
  <c r="O85"/>
  <c r="O45"/>
  <c r="O13"/>
  <c r="V21"/>
  <c r="V65"/>
  <c r="O78" i="55"/>
  <c r="O53" i="58"/>
  <c r="V84" i="55"/>
  <c r="V68"/>
  <c r="O36"/>
  <c r="O78" i="56"/>
  <c r="O38"/>
  <c r="G91" i="58"/>
  <c r="O91" s="1"/>
  <c r="G75"/>
  <c r="O75" s="1"/>
  <c r="G59"/>
  <c r="O22" i="55"/>
  <c r="O96" i="56"/>
  <c r="O88"/>
  <c r="O72"/>
  <c r="O64"/>
  <c r="O44"/>
  <c r="O28"/>
  <c r="O11" i="55"/>
  <c r="F99" i="63"/>
  <c r="O40" i="55"/>
  <c r="O92" i="56"/>
  <c r="O84"/>
  <c r="O76"/>
  <c r="O68"/>
  <c r="O60"/>
  <c r="O52"/>
  <c r="O36"/>
  <c r="O44" i="57"/>
  <c r="G26" i="55"/>
  <c r="O9" i="58"/>
  <c r="O48" i="57"/>
  <c r="O64"/>
  <c r="O66" i="56"/>
  <c r="O30"/>
  <c r="O14"/>
  <c r="E99"/>
  <c r="O98"/>
  <c r="O54"/>
  <c r="O25"/>
  <c r="G46" i="55"/>
  <c r="O90"/>
  <c r="O82"/>
  <c r="O62"/>
  <c r="O38"/>
  <c r="O30"/>
  <c r="O62" i="56"/>
  <c r="O49"/>
  <c r="V14"/>
  <c r="G8"/>
  <c r="V8" s="1"/>
  <c r="G4"/>
  <c r="V4" s="1"/>
  <c r="O97"/>
  <c r="O94"/>
  <c r="V23"/>
  <c r="O95" i="55"/>
  <c r="V64"/>
  <c r="E99"/>
  <c r="O60"/>
  <c r="O48"/>
  <c r="V16"/>
  <c r="O14"/>
  <c r="O12"/>
  <c r="D99"/>
  <c r="O9"/>
  <c r="V97" i="58"/>
  <c r="V61"/>
  <c r="O42"/>
  <c r="V91"/>
  <c r="V77"/>
  <c r="V65"/>
  <c r="O29"/>
  <c r="O17"/>
  <c r="O24" i="57"/>
  <c r="O81" i="58"/>
  <c r="V74"/>
  <c r="E99"/>
  <c r="O57"/>
  <c r="O45"/>
  <c r="G43"/>
  <c r="V43" s="1"/>
  <c r="O41"/>
  <c r="G27"/>
  <c r="O22"/>
  <c r="G11"/>
  <c r="V11" s="1"/>
  <c r="V75"/>
  <c r="O6"/>
  <c r="D99"/>
  <c r="G90" i="57"/>
  <c r="V90" s="1"/>
  <c r="G25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77"/>
  <c r="O90"/>
  <c r="O59" i="58"/>
  <c r="V59"/>
  <c r="O8" i="56"/>
  <c r="O5" i="57"/>
  <c r="O4" i="56"/>
  <c r="V46" i="55"/>
  <c r="O46"/>
  <c r="O12" i="56"/>
  <c r="O21" i="57"/>
  <c r="O25"/>
  <c r="O43" i="58"/>
  <c r="O27"/>
  <c r="V27"/>
  <c r="O11"/>
  <c r="O56"/>
  <c r="O61" i="5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95" i="54" l="1"/>
  <c r="CM7"/>
  <c r="DA7"/>
  <c r="CO93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DI4" s="1"/>
  <c r="E4" i="40" s="1"/>
  <c r="BF96" i="54"/>
  <c r="DH96" s="1"/>
  <c r="D96" i="40" s="1"/>
  <c r="BF56" i="54"/>
  <c r="BF42"/>
  <c r="DH42" s="1"/>
  <c r="D42" i="40" s="1"/>
  <c r="BF32" i="54"/>
  <c r="BF28"/>
  <c r="BF24"/>
  <c r="BF16"/>
  <c r="BF14"/>
  <c r="DH14" s="1"/>
  <c r="D14" i="40" s="1"/>
  <c r="AY96" i="54"/>
  <c r="DG96" s="1"/>
  <c r="C96" i="40" s="1"/>
  <c r="AY93" i="54"/>
  <c r="DG93" s="1"/>
  <c r="C93" i="40" s="1"/>
  <c r="AY70" i="54"/>
  <c r="DG70" s="1"/>
  <c r="AY67"/>
  <c r="AY24"/>
  <c r="DG24" s="1"/>
  <c r="C24" i="40" s="1"/>
  <c r="AR62" i="54"/>
  <c r="DF62" s="1"/>
  <c r="B62" i="40" s="1"/>
  <c r="AR8" i="54"/>
  <c r="DF8" s="1"/>
  <c r="B8" i="40" s="1"/>
  <c r="AP99" i="54"/>
  <c r="AR96"/>
  <c r="DF96" s="1"/>
  <c r="B96" i="40" s="1"/>
  <c r="AR81" i="54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AY4"/>
  <c r="AY6"/>
  <c r="AY8"/>
  <c r="AY9"/>
  <c r="DG9" s="1"/>
  <c r="C9" i="40" s="1"/>
  <c r="AY15" i="54"/>
  <c r="AY17"/>
  <c r="DG17" s="1"/>
  <c r="C17" i="40" s="1"/>
  <c r="AY19" i="54"/>
  <c r="DG19" s="1"/>
  <c r="C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AY62" i="54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CE89"/>
  <c r="AY91"/>
  <c r="AY92"/>
  <c r="AY9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BX70"/>
  <c r="DG81"/>
  <c r="C81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97"/>
  <c r="DD77"/>
  <c r="DD53"/>
  <c r="DD87"/>
  <c r="DD86"/>
  <c r="DD45"/>
  <c r="DD70"/>
  <c r="CW86"/>
  <c r="CW46"/>
  <c r="CW15"/>
  <c r="CW8"/>
  <c r="CW82"/>
  <c r="CW10"/>
  <c r="CP34"/>
  <c r="CP18"/>
  <c r="CP14"/>
  <c r="CI16"/>
  <c r="CI68"/>
  <c r="CI17"/>
  <c r="CI37"/>
  <c r="DK5"/>
  <c r="CB61"/>
  <c r="CB30"/>
  <c r="CB34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99" i="29"/>
  <c r="AE3" i="24"/>
  <c r="AE99" s="1"/>
  <c r="G3" i="40"/>
  <c r="AE99" i="28"/>
  <c r="AE99" i="27"/>
  <c r="AE99" i="26"/>
  <c r="AC7" i="30"/>
  <c r="AD7" s="1"/>
  <c r="AC11"/>
  <c r="AD11" s="1"/>
  <c r="AC15"/>
  <c r="AC19"/>
  <c r="AC23"/>
  <c r="AC27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63"/>
  <c r="AD67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N63" i="28" s="1"/>
  <c r="L63" i="5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N80" i="26" s="1"/>
  <c r="O80" i="53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<sst xmlns="http://schemas.openxmlformats.org/spreadsheetml/2006/main" count="8029" uniqueCount="533">
  <si>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</si>
  <si>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</si>
  <si>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</si>
  <si>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</si>
  <si>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</si>
  <si>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</si>
  <si>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</si>
  <si>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</si>
  <si>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</si>
  <si>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</si>
  <si>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</si>
  <si>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</si>
  <si>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</si>
  <si>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</si>
  <si>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</si>
  <si>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</si>
  <si>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</si>
  <si>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</si>
  <si>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</si>
  <si>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</si>
  <si>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</si>
  <si>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</si>
  <si>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</si>
  <si>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</si>
  <si>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</si>
  <si>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</si>
  <si>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</si>
  <si>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</si>
  <si>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</si>
  <si>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</si>
  <si>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</si>
  <si>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</si>
  <si>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</si>
  <si>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</si>
  <si>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</si>
  <si>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</si>
  <si>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</si>
  <si>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</si>
  <si>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</si>
  <si>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</si>
  <si>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</si>
  <si>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</si>
  <si>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</si>
  <si>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</si>
  <si>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</si>
  <si>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</si>
  <si>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</si>
  <si>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</si>
  <si>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</si>
  <si>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</si>
  <si>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</si>
  <si>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</si>
  <si>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</si>
  <si>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</si>
  <si>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</si>
  <si>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</si>
  <si>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</si>
  <si>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</si>
  <si>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</si>
  <si>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</si>
  <si>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</si>
  <si>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</si>
  <si>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</si>
  <si>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</si>
  <si>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</si>
  <si>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</si>
  <si>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</si>
  <si>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</si>
  <si>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</si>
  <si>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</si>
  <si>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</si>
  <si>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</si>
  <si>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</si>
  <si>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</si>
  <si>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</si>
  <si>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</si>
  <si>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</si>
  <si>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</si>
  <si>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</si>
  <si>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</si>
  <si>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</si>
  <si>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</si>
  <si>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</si>
  <si>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</si>
  <si>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</si>
  <si>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</si>
  <si>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</si>
  <si>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</si>
  <si>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</si>
  <si>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</si>
  <si>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</si>
  <si>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</si>
  <si>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</si>
  <si>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</si>
  <si>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</si>
  <si>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</si>
  <si>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</si>
  <si>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</si>
  <si>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</si>
  <si>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</si>
  <si>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</si>
  <si>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</si>
  <si>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</si>
  <si>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</si>
  <si>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</si>
  <si>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</si>
  <si>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</si>
  <si>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</si>
  <si>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</si>
  <si>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</si>
  <si>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</si>
  <si>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</si>
  <si>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</si>
  <si>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</si>
  <si>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</si>
  <si>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</si>
  <si>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</si>
  <si>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</si>
  <si>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</si>
  <si>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</si>
  <si>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</si>
  <si>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</si>
  <si>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</si>
  <si>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</si>
  <si>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</si>
  <si>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</si>
  <si>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</si>
  <si>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</si>
  <si>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</si>
  <si>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</si>
  <si>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</si>
  <si>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</si>
  <si>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</si>
  <si>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</si>
  <si>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</si>
  <si>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</si>
  <si>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</si>
  <si>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</si>
  <si>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</si>
  <si>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</si>
  <si>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</si>
  <si>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</si>
  <si>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</si>
  <si>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</si>
  <si>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</si>
  <si>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</si>
  <si>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</si>
  <si>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</si>
  <si>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</si>
  <si>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</si>
  <si>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</si>
  <si>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</si>
  <si>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</si>
  <si>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</si>
  <si>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</si>
  <si>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</si>
  <si>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</si>
  <si>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</si>
  <si>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</si>
  <si>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</si>
  <si>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</si>
  <si>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</si>
  <si>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</si>
  <si>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</si>
  <si>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</si>
  <si>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</si>
  <si>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</si>
  <si>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</si>
  <si>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</si>
  <si>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</si>
  <si>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</si>
  <si>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</si>
  <si>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</si>
  <si>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</si>
  <si>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</si>
  <si>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</si>
  <si>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</si>
  <si>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</si>
  <si>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</si>
  <si>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</si>
  <si>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</si>
  <si>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</si>
  <si>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</si>
  <si>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</si>
  <si>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</si>
  <si>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</si>
  <si>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</si>
  <si>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</si>
  <si>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</si>
  <si>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</si>
  <si>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</si>
  <si>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</si>
  <si>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</si>
  <si>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</si>
  <si>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</si>
  <si>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</si>
  <si>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</si>
  <si>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</si>
  <si>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</si>
  <si>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</si>
  <si>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</si>
  <si>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</si>
  <si>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</si>
  <si>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</si>
  <si>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</si>
  <si>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</si>
  <si>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</si>
  <si>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</si>
  <si>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</si>
  <si>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</si>
  <si>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</si>
  <si>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</si>
  <si>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</si>
  <si>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</si>
  <si>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</si>
  <si>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</si>
  <si>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</si>
  <si>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</si>
  <si>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</si>
  <si>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</si>
  <si>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</si>
  <si>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</si>
  <si>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</si>
  <si>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</si>
  <si>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</si>
  <si>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</si>
  <si>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</si>
  <si>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</si>
  <si>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</si>
  <si>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</si>
  <si>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</si>
  <si>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</si>
  <si>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</si>
  <si>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</si>
  <si>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</si>
  <si>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</si>
  <si>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</si>
  <si>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</si>
  <si>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</si>
  <si>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</si>
  <si>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</si>
  <si>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</si>
  <si>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</si>
  <si>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</si>
  <si>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</si>
  <si>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</si>
  <si>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</si>
  <si>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</si>
  <si>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</si>
  <si>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</si>
  <si>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</si>
  <si>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</si>
  <si>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</si>
  <si>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</si>
  <si>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</si>
  <si>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</si>
  <si>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</si>
  <si>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</si>
  <si>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</si>
  <si>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</si>
  <si>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</si>
  <si>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</si>
  <si>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</si>
  <si>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</si>
  <si>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</si>
  <si>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</si>
  <si>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</si>
  <si>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</si>
  <si>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</si>
  <si>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</si>
  <si>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</si>
  <si>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</si>
  <si>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</si>
  <si>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</si>
  <si>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</si>
  <si>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</si>
  <si>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</si>
  <si>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</si>
  <si>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</si>
  <si>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</si>
  <si>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</si>
  <si>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</si>
  <si>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</si>
  <si>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</si>
  <si>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</si>
  <si>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</si>
  <si>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</si>
  <si>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</si>
  <si>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</si>
  <si>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</si>
  <si>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</si>
  <si>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</si>
  <si>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</si>
  <si>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</si>
  <si>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</si>
  <si>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</si>
  <si>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</si>
  <si>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</si>
  <si>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</si>
  <si>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</si>
  <si>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</si>
  <si>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</si>
  <si>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</si>
  <si>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</si>
  <si>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</si>
  <si>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</si>
  <si>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</si>
  <si>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</si>
  <si>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</si>
  <si>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</si>
  <si>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</si>
  <si>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</si>
  <si>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</si>
  <si>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</si>
  <si>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</si>
  <si>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</si>
  <si>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</si>
  <si>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</si>
  <si>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</si>
  <si>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</si>
  <si>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</si>
  <si>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</si>
  <si>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</si>
  <si>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</si>
  <si>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</si>
  <si>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</si>
  <si>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</si>
  <si>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</si>
  <si>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</si>
  <si>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</si>
  <si>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</si>
  <si>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</si>
  <si>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</si>
  <si>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</si>
  <si>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</si>
  <si>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</si>
  <si>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</si>
  <si>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</si>
  <si>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</si>
  <si>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</si>
  <si>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</si>
  <si>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</si>
  <si>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</si>
  <si>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</si>
  <si>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</si>
  <si>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</si>
  <si>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</si>
  <si>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</si>
  <si>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</si>
  <si>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</si>
  <si>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</si>
  <si>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</si>
  <si>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</si>
  <si>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</si>
  <si>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</si>
  <si>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</si>
  <si>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</si>
  <si>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</si>
  <si>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</si>
  <si>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</si>
  <si>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</si>
  <si>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</si>
  <si>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</si>
  <si>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</si>
  <si>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</si>
  <si>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</si>
  <si>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</si>
  <si>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</si>
  <si>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</si>
  <si>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</si>
  <si>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</si>
  <si>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</si>
  <si>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</si>
  <si>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</si>
  <si>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</si>
  <si>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</si>
  <si>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</si>
  <si>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</si>
  <si>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</si>
  <si>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</si>
  <si>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</si>
  <si>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</si>
  <si>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</si>
  <si>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</si>
  <si>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</si>
  <si>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</si>
  <si>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</si>
  <si>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</si>
  <si>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</si>
  <si>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</si>
  <si>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</si>
  <si>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</si>
  <si>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</si>
  <si>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</si>
  <si>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</si>
  <si>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</si>
  <si>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</si>
  <si>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</si>
  <si>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</si>
  <si>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</si>
  <si>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</si>
  <si>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</si>
  <si>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</si>
  <si>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</si>
  <si>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</si>
  <si>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</si>
  <si>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</si>
  <si>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</si>
  <si>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</si>
  <si>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</si>
  <si>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</si>
  <si>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</si>
  <si>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</si>
  <si>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</si>
  <si>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</si>
  <si>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</si>
  <si>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</si>
  <si>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</si>
  <si>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</si>
  <si>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</si>
  <si>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</si>
  <si>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</si>
  <si>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</si>
  <si>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</si>
  <si>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</si>
  <si>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</si>
  <si>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</si>
  <si>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</si>
  <si>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</si>
  <si>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</si>
  <si>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</si>
  <si>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</si>
  <si>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</si>
  <si>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</si>
  <si>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</si>
  <si>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</si>
  <si>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</si>
  <si>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</si>
  <si>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</si>
  <si>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</si>
  <si>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</si>
  <si>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</si>
  <si>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</si>
  <si>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</si>
  <si>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</si>
  <si>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</si>
  <si>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</si>
  <si>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59IS2022/08/02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</si>
  <si>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</si>
  <si>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</si>
  <si>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</si>
  <si>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</si>
  <si>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</si>
  <si>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</si>
  <si>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</si>
  <si>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</si>
  <si>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BRBCL(ER-23)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</si>
  <si>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</si>
  <si>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</si>
  <si>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</si>
  <si>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</si>
  <si>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</si>
  <si>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</si>
  <si>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</si>
  <si>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</si>
  <si>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DADRT2(NR-78)</t>
  </si>
  <si>
    <t>DHAULIGNGA(NR-78)</t>
  </si>
  <si>
    <t>DULHASTI(NR-78)</t>
  </si>
  <si>
    <t>FSTPP I &amp; II(ER-23)</t>
  </si>
  <si>
    <t>JHAJJAR(NR-78)</t>
  </si>
  <si>
    <t>KGSU1AND2(SR-40)</t>
  </si>
  <si>
    <t>KGSU3AND4(SR-40)</t>
  </si>
  <si>
    <t>KHSTPP-II(ER-23)</t>
  </si>
  <si>
    <t>KKNP(SR-40)</t>
  </si>
  <si>
    <t>KOTESHWR(NR-78)</t>
  </si>
  <si>
    <t>KUDGI(SR-40)</t>
  </si>
  <si>
    <t>MAPS(SR-40)</t>
  </si>
  <si>
    <t>NAPP(NR-78)</t>
  </si>
  <si>
    <t>NJPC(NR-78)</t>
  </si>
  <si>
    <t>NLCEXP(SR-40)</t>
  </si>
  <si>
    <t>NLCIIST1(SR-40)</t>
  </si>
  <si>
    <t>NLCIIST2(SR-40)</t>
  </si>
  <si>
    <t>NLCTS2EXP(SR-40)</t>
  </si>
  <si>
    <t>NNTPP(SR-40)</t>
  </si>
  <si>
    <t>NTPL(SR-40)</t>
  </si>
  <si>
    <t>PARBATI3(NR-78)</t>
  </si>
  <si>
    <t>RAPPB(NR-78)</t>
  </si>
  <si>
    <t>RAPPC(NR-78)</t>
  </si>
  <si>
    <t>RIHAND1(NR-78)</t>
  </si>
  <si>
    <t>RIHAND2(NR-78)</t>
  </si>
  <si>
    <t>RIHAND3(NR-78)</t>
  </si>
  <si>
    <t>RSTPSU1TO6(SR-40)</t>
  </si>
  <si>
    <t>RSTPSU7(SR-40)</t>
  </si>
  <si>
    <t>SALAL(NR-78)</t>
  </si>
  <si>
    <t>SASAN(WR-37)</t>
  </si>
  <si>
    <t>SEWA2(NR-78)</t>
  </si>
  <si>
    <t>SIMHST2(SR-40)</t>
  </si>
  <si>
    <t>SINGRAULI(NR-78)</t>
  </si>
  <si>
    <t>SINGRAULI_HYDRO(NR-78)</t>
  </si>
  <si>
    <t>TALA(ER-23)</t>
  </si>
  <si>
    <t>TALST2(SR-40)</t>
  </si>
  <si>
    <t>TANAKPUR(NR-78)</t>
  </si>
  <si>
    <t>TEHRI(NR-78)</t>
  </si>
  <si>
    <t>UNCHAHAR1(NR-78)</t>
  </si>
  <si>
    <t>UNCHAHAR2(NR-78)</t>
  </si>
  <si>
    <t>UNCHAHAR3(NR-78)</t>
  </si>
  <si>
    <t>UNCHAHAR4(NR-78)</t>
  </si>
  <si>
    <t>URI2(NR-78)</t>
  </si>
  <si>
    <t>VALLURNTECL(SR-40)</t>
  </si>
  <si>
    <t>ADHPL</t>
  </si>
  <si>
    <t>BSHP</t>
  </si>
  <si>
    <t>CHANJUII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</si>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</sst>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120</v>
          </cell>
          <cell r="C5">
            <v>0</v>
          </cell>
          <cell r="D5">
            <v>192</v>
          </cell>
          <cell r="E5">
            <v>0</v>
          </cell>
          <cell r="H5">
            <v>120</v>
          </cell>
          <cell r="I5">
            <v>0</v>
          </cell>
          <cell r="J5">
            <v>35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192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192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192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192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192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192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192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192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192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192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192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192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192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192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192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192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192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192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192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192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192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192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192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192</v>
          </cell>
          <cell r="E29">
            <v>0</v>
          </cell>
          <cell r="H29">
            <v>120</v>
          </cell>
          <cell r="I29">
            <v>0</v>
          </cell>
          <cell r="J29">
            <v>37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192</v>
          </cell>
          <cell r="E30">
            <v>0</v>
          </cell>
          <cell r="H30">
            <v>120</v>
          </cell>
          <cell r="I30">
            <v>0</v>
          </cell>
          <cell r="J30">
            <v>33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192</v>
          </cell>
          <cell r="E31">
            <v>0</v>
          </cell>
          <cell r="H31">
            <v>120</v>
          </cell>
          <cell r="I31">
            <v>0</v>
          </cell>
          <cell r="J31">
            <v>33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192</v>
          </cell>
          <cell r="E32">
            <v>0</v>
          </cell>
          <cell r="H32">
            <v>120</v>
          </cell>
          <cell r="I32">
            <v>0</v>
          </cell>
          <cell r="J32">
            <v>33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192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192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192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192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192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192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192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192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192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192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192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192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186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186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186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186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186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186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186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186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186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186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186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186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186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186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186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186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186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186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186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186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186</v>
          </cell>
          <cell r="E65">
            <v>0</v>
          </cell>
          <cell r="H65">
            <v>120</v>
          </cell>
          <cell r="I65">
            <v>0</v>
          </cell>
          <cell r="J65">
            <v>29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186</v>
          </cell>
          <cell r="E66">
            <v>0</v>
          </cell>
          <cell r="H66">
            <v>120</v>
          </cell>
          <cell r="I66">
            <v>0</v>
          </cell>
          <cell r="J66">
            <v>29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186</v>
          </cell>
          <cell r="E67">
            <v>0</v>
          </cell>
          <cell r="H67">
            <v>120</v>
          </cell>
          <cell r="I67">
            <v>0</v>
          </cell>
          <cell r="J67">
            <v>29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186</v>
          </cell>
          <cell r="E68">
            <v>0</v>
          </cell>
          <cell r="H68">
            <v>120</v>
          </cell>
          <cell r="I68">
            <v>0</v>
          </cell>
          <cell r="J68">
            <v>29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186</v>
          </cell>
          <cell r="E69">
            <v>0</v>
          </cell>
          <cell r="H69">
            <v>120</v>
          </cell>
          <cell r="I69">
            <v>0</v>
          </cell>
          <cell r="J69">
            <v>29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186</v>
          </cell>
          <cell r="E70">
            <v>0</v>
          </cell>
          <cell r="H70">
            <v>120</v>
          </cell>
          <cell r="I70">
            <v>0</v>
          </cell>
          <cell r="J70">
            <v>29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186</v>
          </cell>
          <cell r="E71">
            <v>0</v>
          </cell>
          <cell r="H71">
            <v>120</v>
          </cell>
          <cell r="I71">
            <v>0</v>
          </cell>
          <cell r="J71">
            <v>29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186</v>
          </cell>
          <cell r="E72">
            <v>0</v>
          </cell>
          <cell r="H72">
            <v>120</v>
          </cell>
          <cell r="I72">
            <v>0</v>
          </cell>
          <cell r="J72">
            <v>29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189</v>
          </cell>
          <cell r="E73">
            <v>0</v>
          </cell>
          <cell r="H73">
            <v>120</v>
          </cell>
          <cell r="I73">
            <v>0</v>
          </cell>
          <cell r="J73">
            <v>29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189</v>
          </cell>
          <cell r="E74">
            <v>0</v>
          </cell>
          <cell r="H74">
            <v>120</v>
          </cell>
          <cell r="I74">
            <v>0</v>
          </cell>
          <cell r="J74">
            <v>29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189</v>
          </cell>
          <cell r="E75">
            <v>0</v>
          </cell>
          <cell r="H75">
            <v>120</v>
          </cell>
          <cell r="I75">
            <v>0</v>
          </cell>
          <cell r="J75">
            <v>29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189</v>
          </cell>
          <cell r="E76">
            <v>0</v>
          </cell>
          <cell r="H76">
            <v>120</v>
          </cell>
          <cell r="I76">
            <v>0</v>
          </cell>
          <cell r="J76">
            <v>29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189</v>
          </cell>
          <cell r="E77">
            <v>0</v>
          </cell>
          <cell r="H77">
            <v>120</v>
          </cell>
          <cell r="I77">
            <v>0</v>
          </cell>
          <cell r="J77">
            <v>29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189</v>
          </cell>
          <cell r="E78">
            <v>0</v>
          </cell>
          <cell r="H78">
            <v>120</v>
          </cell>
          <cell r="I78">
            <v>0</v>
          </cell>
          <cell r="J78">
            <v>29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189</v>
          </cell>
          <cell r="E79">
            <v>0</v>
          </cell>
          <cell r="H79">
            <v>120</v>
          </cell>
          <cell r="I79">
            <v>0</v>
          </cell>
          <cell r="J79">
            <v>29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189</v>
          </cell>
          <cell r="E80">
            <v>0</v>
          </cell>
          <cell r="H80">
            <v>120</v>
          </cell>
          <cell r="I80">
            <v>0</v>
          </cell>
          <cell r="J80">
            <v>29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189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189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189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189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189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189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189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189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189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189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189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189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189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189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189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189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189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189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189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189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284.42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44775</v>
      </c>
      <c r="Z3" s="37">
        <f>S3</f>
        <v>44775</v>
      </c>
      <c r="AE3" s="36"/>
      <c r="AH3" s="38">
        <f>AV4</f>
        <v>44775</v>
      </c>
    </row>
    <row r="4" spans="1:48" ht="15.75" thickBot="1">
      <c r="A4" s="37">
        <f>frq!A1</f>
        <v>44775</v>
      </c>
      <c r="L4" s="37">
        <f>frq!A1</f>
        <v>44775</v>
      </c>
      <c r="P4" s="37">
        <f>frq!A1</f>
        <v>44775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7.1105000000000002E-2</v>
      </c>
      <c r="H78" s="54">
        <f>(BAWANA!U75+BAWANA!V75)/4000</f>
        <v>0</v>
      </c>
      <c r="I78" s="54"/>
      <c r="J78" s="54">
        <f t="shared" si="9"/>
        <v>7.1105000000000002E-2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6.6373550000000021</v>
      </c>
      <c r="H102" s="54">
        <f t="shared" si="14"/>
        <v>0</v>
      </c>
      <c r="I102" s="54"/>
      <c r="J102" s="54">
        <f t="shared" si="14"/>
        <v>6.6373550000000021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44775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B9" sqref="B8:B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6.74</v>
      </c>
      <c r="M3" s="114">
        <v>0</v>
      </c>
      <c r="N3" s="113">
        <v>-45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-45</v>
      </c>
      <c r="V3" s="116">
        <v>6.74</v>
      </c>
      <c r="W3">
        <v>-45</v>
      </c>
      <c r="X3">
        <v>0</v>
      </c>
      <c r="Y3">
        <v>6.74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7.71</v>
      </c>
      <c r="M4" s="116">
        <v>0</v>
      </c>
      <c r="N4" s="115">
        <v>-47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-47</v>
      </c>
      <c r="V4" s="116">
        <v>7.71</v>
      </c>
      <c r="W4">
        <v>-47</v>
      </c>
      <c r="X4">
        <v>0</v>
      </c>
      <c r="Y4">
        <v>7.71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9.64</v>
      </c>
      <c r="L5" s="88">
        <v>6.74</v>
      </c>
      <c r="M5" s="116">
        <v>0</v>
      </c>
      <c r="N5" s="115">
        <v>-134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-134</v>
      </c>
      <c r="V5" s="116">
        <v>16.38</v>
      </c>
      <c r="W5">
        <v>-134</v>
      </c>
      <c r="X5">
        <v>0</v>
      </c>
      <c r="Y5">
        <v>6.74</v>
      </c>
      <c r="Z5">
        <v>9.64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6.74</v>
      </c>
      <c r="M6" s="116">
        <v>0</v>
      </c>
      <c r="N6" s="115">
        <v>-119</v>
      </c>
      <c r="O6" s="88">
        <v>0</v>
      </c>
      <c r="P6" s="88">
        <v>-45</v>
      </c>
      <c r="Q6" s="88">
        <v>0</v>
      </c>
      <c r="R6" s="88">
        <v>0</v>
      </c>
      <c r="S6" s="116">
        <v>0</v>
      </c>
      <c r="U6" s="115">
        <v>-164</v>
      </c>
      <c r="V6" s="116">
        <v>6.74</v>
      </c>
      <c r="W6">
        <v>-119</v>
      </c>
      <c r="X6">
        <v>0</v>
      </c>
      <c r="Y6">
        <v>6.74</v>
      </c>
      <c r="Z6">
        <v>0</v>
      </c>
      <c r="AA6">
        <v>-45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13</v>
      </c>
      <c r="M7" s="116">
        <v>0</v>
      </c>
      <c r="N7" s="115">
        <v>-148</v>
      </c>
      <c r="O7" s="88">
        <v>0</v>
      </c>
      <c r="P7" s="88">
        <v>-110</v>
      </c>
      <c r="Q7" s="88">
        <v>0</v>
      </c>
      <c r="R7" s="88">
        <v>0</v>
      </c>
      <c r="S7" s="116">
        <v>0</v>
      </c>
      <c r="U7" s="115">
        <v>-258</v>
      </c>
      <c r="V7" s="116">
        <v>13</v>
      </c>
      <c r="W7">
        <v>-148</v>
      </c>
      <c r="X7">
        <v>0</v>
      </c>
      <c r="Y7">
        <v>13</v>
      </c>
      <c r="Z7">
        <v>0</v>
      </c>
      <c r="AA7">
        <v>-110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4.82</v>
      </c>
      <c r="M8" s="116">
        <v>0</v>
      </c>
      <c r="N8" s="115">
        <v>-171</v>
      </c>
      <c r="O8" s="88">
        <v>0</v>
      </c>
      <c r="P8" s="88">
        <v>-60</v>
      </c>
      <c r="Q8" s="88">
        <v>-55</v>
      </c>
      <c r="R8" s="88">
        <v>0</v>
      </c>
      <c r="S8" s="116">
        <v>0</v>
      </c>
      <c r="U8" s="115">
        <v>-286</v>
      </c>
      <c r="V8" s="116">
        <v>4.82</v>
      </c>
      <c r="W8">
        <v>-171</v>
      </c>
      <c r="X8">
        <v>0</v>
      </c>
      <c r="Y8">
        <v>4.82</v>
      </c>
      <c r="Z8">
        <v>-55</v>
      </c>
      <c r="AA8">
        <v>-60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6.74</v>
      </c>
      <c r="M9" s="116">
        <v>0</v>
      </c>
      <c r="N9" s="115">
        <v>-120</v>
      </c>
      <c r="O9" s="88">
        <v>-35</v>
      </c>
      <c r="P9" s="88">
        <v>-65</v>
      </c>
      <c r="Q9" s="88">
        <v>0</v>
      </c>
      <c r="R9" s="88">
        <v>0</v>
      </c>
      <c r="S9" s="116">
        <v>0</v>
      </c>
      <c r="U9" s="115">
        <v>-220</v>
      </c>
      <c r="V9" s="116">
        <v>6.74</v>
      </c>
      <c r="W9">
        <v>-120</v>
      </c>
      <c r="X9">
        <v>-35</v>
      </c>
      <c r="Y9">
        <v>6.74</v>
      </c>
      <c r="Z9">
        <v>0</v>
      </c>
      <c r="AA9">
        <v>-65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6.74</v>
      </c>
      <c r="M10" s="116">
        <v>0</v>
      </c>
      <c r="N10" s="115">
        <v>-86</v>
      </c>
      <c r="O10" s="88">
        <v>-20</v>
      </c>
      <c r="P10" s="88">
        <v>0</v>
      </c>
      <c r="Q10" s="88">
        <v>0</v>
      </c>
      <c r="R10" s="88">
        <v>0</v>
      </c>
      <c r="S10" s="116">
        <v>0</v>
      </c>
      <c r="U10" s="115">
        <v>-106</v>
      </c>
      <c r="V10" s="116">
        <v>6.74</v>
      </c>
      <c r="W10">
        <v>-86</v>
      </c>
      <c r="X10">
        <v>-20</v>
      </c>
      <c r="Y10">
        <v>6.74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5.78</v>
      </c>
      <c r="M11" s="116">
        <v>0</v>
      </c>
      <c r="N11" s="115">
        <v>-59</v>
      </c>
      <c r="O11" s="88">
        <v>0</v>
      </c>
      <c r="P11" s="88">
        <v>-25</v>
      </c>
      <c r="Q11" s="88">
        <v>0</v>
      </c>
      <c r="R11" s="88">
        <v>0</v>
      </c>
      <c r="S11" s="116">
        <v>0</v>
      </c>
      <c r="U11" s="115">
        <v>-84</v>
      </c>
      <c r="V11" s="116">
        <v>5.78</v>
      </c>
      <c r="W11">
        <v>-59</v>
      </c>
      <c r="X11">
        <v>0</v>
      </c>
      <c r="Y11">
        <v>5.78</v>
      </c>
      <c r="Z11">
        <v>0</v>
      </c>
      <c r="AA11">
        <v>-25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7.71</v>
      </c>
      <c r="M12" s="116">
        <v>0</v>
      </c>
      <c r="N12" s="115">
        <v>-79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-79</v>
      </c>
      <c r="V12" s="116">
        <v>7.71</v>
      </c>
      <c r="W12">
        <v>-79</v>
      </c>
      <c r="X12">
        <v>0</v>
      </c>
      <c r="Y12">
        <v>7.71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13.97</v>
      </c>
      <c r="M13" s="116">
        <v>0</v>
      </c>
      <c r="N13" s="115">
        <v>-40</v>
      </c>
      <c r="O13" s="88">
        <v>0</v>
      </c>
      <c r="P13" s="88">
        <v>-40</v>
      </c>
      <c r="Q13" s="88">
        <v>-50</v>
      </c>
      <c r="R13" s="88">
        <v>0</v>
      </c>
      <c r="S13" s="116">
        <v>0</v>
      </c>
      <c r="U13" s="115">
        <v>-130</v>
      </c>
      <c r="V13" s="116">
        <v>13.97</v>
      </c>
      <c r="W13">
        <v>-40</v>
      </c>
      <c r="X13">
        <v>0</v>
      </c>
      <c r="Y13">
        <v>13.97</v>
      </c>
      <c r="Z13">
        <v>-50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-40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-80</v>
      </c>
      <c r="V14" s="116">
        <v>3.85</v>
      </c>
      <c r="W14">
        <v>-40</v>
      </c>
      <c r="X14">
        <v>0</v>
      </c>
      <c r="Y14">
        <v>3.85</v>
      </c>
      <c r="Z14">
        <v>0</v>
      </c>
      <c r="AA14">
        <v>-40</v>
      </c>
    </row>
    <row r="15" spans="1:27">
      <c r="G15" t="s">
        <v>57</v>
      </c>
      <c r="H15" s="115">
        <v>76.099999999999994</v>
      </c>
      <c r="I15" s="88">
        <v>0</v>
      </c>
      <c r="J15" s="88">
        <v>0</v>
      </c>
      <c r="K15" s="88">
        <v>0</v>
      </c>
      <c r="L15" s="88">
        <v>6.74</v>
      </c>
      <c r="M15" s="116">
        <v>0</v>
      </c>
      <c r="N15" s="115">
        <v>0</v>
      </c>
      <c r="O15" s="88">
        <v>-15</v>
      </c>
      <c r="P15" s="88">
        <v>-40</v>
      </c>
      <c r="Q15" s="88">
        <v>0</v>
      </c>
      <c r="R15" s="88">
        <v>0</v>
      </c>
      <c r="S15" s="116">
        <v>0</v>
      </c>
      <c r="U15" s="115">
        <v>-55</v>
      </c>
      <c r="V15" s="116">
        <v>82.84</v>
      </c>
      <c r="W15">
        <v>76.099999999999994</v>
      </c>
      <c r="X15">
        <v>-15</v>
      </c>
      <c r="Y15">
        <v>6.74</v>
      </c>
      <c r="Z15">
        <v>0</v>
      </c>
      <c r="AA15">
        <v>-40</v>
      </c>
    </row>
    <row r="16" spans="1:27">
      <c r="G16" t="s">
        <v>58</v>
      </c>
      <c r="H16" s="115">
        <v>46.24</v>
      </c>
      <c r="I16" s="88">
        <v>0</v>
      </c>
      <c r="J16" s="88">
        <v>0</v>
      </c>
      <c r="K16" s="88">
        <v>0</v>
      </c>
      <c r="L16" s="88">
        <v>6.74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52.98</v>
      </c>
      <c r="W16">
        <v>46.24</v>
      </c>
      <c r="X16">
        <v>0</v>
      </c>
      <c r="Y16">
        <v>6.74</v>
      </c>
      <c r="Z16">
        <v>0</v>
      </c>
      <c r="AA16">
        <v>0</v>
      </c>
    </row>
    <row r="17" spans="7:27">
      <c r="G17" t="s">
        <v>59</v>
      </c>
      <c r="H17" s="115">
        <v>63.58</v>
      </c>
      <c r="I17" s="88">
        <v>0</v>
      </c>
      <c r="J17" s="88">
        <v>0</v>
      </c>
      <c r="K17" s="88">
        <v>0</v>
      </c>
      <c r="L17" s="88">
        <v>5.78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69.36</v>
      </c>
      <c r="W17">
        <v>63.58</v>
      </c>
      <c r="X17">
        <v>0</v>
      </c>
      <c r="Y17">
        <v>5.78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5.78</v>
      </c>
      <c r="M18" s="116">
        <v>0</v>
      </c>
      <c r="N18" s="115">
        <v>0</v>
      </c>
      <c r="O18" s="88">
        <v>0</v>
      </c>
      <c r="P18" s="88">
        <v>0</v>
      </c>
      <c r="Q18" s="88">
        <v>-60</v>
      </c>
      <c r="R18" s="88">
        <v>0</v>
      </c>
      <c r="S18" s="116">
        <v>0</v>
      </c>
      <c r="U18" s="115">
        <v>-60</v>
      </c>
      <c r="V18" s="116">
        <v>5.78</v>
      </c>
      <c r="W18">
        <v>0</v>
      </c>
      <c r="X18">
        <v>0</v>
      </c>
      <c r="Y18">
        <v>5.78</v>
      </c>
      <c r="Z18">
        <v>-60</v>
      </c>
      <c r="AA18">
        <v>0</v>
      </c>
    </row>
    <row r="19" spans="7:27">
      <c r="G19" t="s">
        <v>61</v>
      </c>
      <c r="H19" s="115">
        <v>32.75</v>
      </c>
      <c r="I19" s="88">
        <v>0</v>
      </c>
      <c r="J19" s="88">
        <v>0</v>
      </c>
      <c r="K19" s="88">
        <v>0</v>
      </c>
      <c r="L19" s="88">
        <v>12.04</v>
      </c>
      <c r="M19" s="116">
        <v>0</v>
      </c>
      <c r="N19" s="115">
        <v>0</v>
      </c>
      <c r="O19" s="88">
        <v>0</v>
      </c>
      <c r="P19" s="88">
        <v>-38</v>
      </c>
      <c r="Q19" s="88">
        <v>0</v>
      </c>
      <c r="R19" s="88">
        <v>0</v>
      </c>
      <c r="S19" s="116">
        <v>0</v>
      </c>
      <c r="U19" s="115">
        <v>-38</v>
      </c>
      <c r="V19" s="116">
        <v>44.79</v>
      </c>
      <c r="W19">
        <v>32.75</v>
      </c>
      <c r="X19">
        <v>0</v>
      </c>
      <c r="Y19">
        <v>12.04</v>
      </c>
      <c r="Z19">
        <v>0</v>
      </c>
      <c r="AA19">
        <v>-38</v>
      </c>
    </row>
    <row r="20" spans="7:27">
      <c r="G20" t="s">
        <v>62</v>
      </c>
      <c r="H20" s="115">
        <v>0</v>
      </c>
      <c r="I20" s="88">
        <v>0</v>
      </c>
      <c r="J20" s="88">
        <v>19.27</v>
      </c>
      <c r="K20" s="88">
        <v>0</v>
      </c>
      <c r="L20" s="88">
        <v>2.89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22.16</v>
      </c>
      <c r="W20">
        <v>0</v>
      </c>
      <c r="X20">
        <v>0</v>
      </c>
      <c r="Y20">
        <v>2.89</v>
      </c>
      <c r="Z20">
        <v>0</v>
      </c>
      <c r="AA20">
        <v>19.27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5.78</v>
      </c>
      <c r="M21" s="116">
        <v>0</v>
      </c>
      <c r="N21" s="115">
        <v>0</v>
      </c>
      <c r="O21" s="88">
        <v>-5</v>
      </c>
      <c r="P21" s="88">
        <v>0</v>
      </c>
      <c r="Q21" s="88">
        <v>0</v>
      </c>
      <c r="R21" s="88">
        <v>0</v>
      </c>
      <c r="S21" s="116">
        <v>0</v>
      </c>
      <c r="U21" s="115">
        <v>-5</v>
      </c>
      <c r="V21" s="116">
        <v>5.78</v>
      </c>
      <c r="W21">
        <v>0</v>
      </c>
      <c r="X21">
        <v>-5</v>
      </c>
      <c r="Y21">
        <v>5.78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4.82</v>
      </c>
      <c r="M22" s="116">
        <v>0</v>
      </c>
      <c r="N22" s="115">
        <v>0</v>
      </c>
      <c r="O22" s="88">
        <v>-10</v>
      </c>
      <c r="P22" s="88">
        <v>0</v>
      </c>
      <c r="Q22" s="88">
        <v>0</v>
      </c>
      <c r="R22" s="88">
        <v>0</v>
      </c>
      <c r="S22" s="116">
        <v>0</v>
      </c>
      <c r="U22" s="115">
        <v>-10</v>
      </c>
      <c r="V22" s="116">
        <v>4.82</v>
      </c>
      <c r="W22">
        <v>0</v>
      </c>
      <c r="X22">
        <v>-10</v>
      </c>
      <c r="Y22">
        <v>4.82</v>
      </c>
      <c r="Z22">
        <v>0</v>
      </c>
      <c r="AA22">
        <v>0</v>
      </c>
    </row>
    <row r="23" spans="7:27">
      <c r="G23" t="s">
        <v>65</v>
      </c>
      <c r="H23" s="115">
        <v>15.41</v>
      </c>
      <c r="I23" s="88">
        <v>0</v>
      </c>
      <c r="J23" s="88">
        <v>0</v>
      </c>
      <c r="K23" s="88">
        <v>0</v>
      </c>
      <c r="L23" s="88">
        <v>5.78</v>
      </c>
      <c r="M23" s="116">
        <v>0</v>
      </c>
      <c r="N23" s="115">
        <v>0</v>
      </c>
      <c r="O23" s="88">
        <v>0</v>
      </c>
      <c r="P23" s="88">
        <v>-25</v>
      </c>
      <c r="Q23" s="88">
        <v>-60</v>
      </c>
      <c r="R23" s="88">
        <v>0</v>
      </c>
      <c r="S23" s="116">
        <v>0</v>
      </c>
      <c r="U23" s="115">
        <v>-85</v>
      </c>
      <c r="V23" s="116">
        <v>21.19</v>
      </c>
      <c r="W23">
        <v>15.41</v>
      </c>
      <c r="X23">
        <v>0</v>
      </c>
      <c r="Y23">
        <v>5.78</v>
      </c>
      <c r="Z23">
        <v>-60</v>
      </c>
      <c r="AA23">
        <v>-25</v>
      </c>
    </row>
    <row r="24" spans="7:27">
      <c r="G24" t="s">
        <v>66</v>
      </c>
      <c r="H24" s="115">
        <v>0</v>
      </c>
      <c r="I24" s="88">
        <v>0</v>
      </c>
      <c r="J24" s="88">
        <v>19.27</v>
      </c>
      <c r="K24" s="88">
        <v>0</v>
      </c>
      <c r="L24" s="88">
        <v>6.74</v>
      </c>
      <c r="M24" s="116">
        <v>0</v>
      </c>
      <c r="N24" s="115">
        <v>-35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-35</v>
      </c>
      <c r="V24" s="116">
        <v>26.01</v>
      </c>
      <c r="W24">
        <v>-35</v>
      </c>
      <c r="X24">
        <v>0</v>
      </c>
      <c r="Y24">
        <v>6.74</v>
      </c>
      <c r="Z24">
        <v>0</v>
      </c>
      <c r="AA24">
        <v>19.27</v>
      </c>
    </row>
    <row r="25" spans="7:27">
      <c r="G25" t="s">
        <v>67</v>
      </c>
      <c r="H25" s="115">
        <v>0</v>
      </c>
      <c r="I25" s="88">
        <v>0</v>
      </c>
      <c r="J25" s="88">
        <v>14.44</v>
      </c>
      <c r="K25" s="88">
        <v>0</v>
      </c>
      <c r="L25" s="88">
        <v>13.78</v>
      </c>
      <c r="M25" s="116">
        <v>0</v>
      </c>
      <c r="N25" s="115">
        <v>-95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-95</v>
      </c>
      <c r="V25" s="116">
        <v>28.22</v>
      </c>
      <c r="W25">
        <v>-95</v>
      </c>
      <c r="X25">
        <v>0</v>
      </c>
      <c r="Y25">
        <v>13.78</v>
      </c>
      <c r="Z25">
        <v>0</v>
      </c>
      <c r="AA25">
        <v>14.44</v>
      </c>
    </row>
    <row r="26" spans="7:27">
      <c r="G26" t="s">
        <v>68</v>
      </c>
      <c r="H26" s="115">
        <v>0</v>
      </c>
      <c r="I26" s="88">
        <v>0</v>
      </c>
      <c r="J26" s="88">
        <v>14.45</v>
      </c>
      <c r="K26" s="88">
        <v>0</v>
      </c>
      <c r="L26" s="88">
        <v>5.78</v>
      </c>
      <c r="M26" s="116">
        <v>0</v>
      </c>
      <c r="N26" s="115">
        <v>-44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-44</v>
      </c>
      <c r="V26" s="116">
        <v>20.23</v>
      </c>
      <c r="W26">
        <v>-44</v>
      </c>
      <c r="X26">
        <v>0</v>
      </c>
      <c r="Y26">
        <v>5.78</v>
      </c>
      <c r="Z26">
        <v>0</v>
      </c>
      <c r="AA26">
        <v>14.45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7.71</v>
      </c>
      <c r="M27" s="116">
        <v>0</v>
      </c>
      <c r="N27" s="115">
        <v>0</v>
      </c>
      <c r="O27" s="88">
        <v>0</v>
      </c>
      <c r="P27" s="88">
        <v>-40</v>
      </c>
      <c r="Q27" s="88">
        <v>0</v>
      </c>
      <c r="R27" s="88">
        <v>0</v>
      </c>
      <c r="S27" s="116">
        <v>0</v>
      </c>
      <c r="U27" s="115">
        <v>-40</v>
      </c>
      <c r="V27" s="116">
        <v>7.71</v>
      </c>
      <c r="W27">
        <v>0</v>
      </c>
      <c r="X27">
        <v>0</v>
      </c>
      <c r="Y27">
        <v>7.71</v>
      </c>
      <c r="Z27">
        <v>0</v>
      </c>
      <c r="AA27">
        <v>-40</v>
      </c>
    </row>
    <row r="28" spans="7:27">
      <c r="G28" t="s">
        <v>70</v>
      </c>
      <c r="H28" s="115">
        <v>15.41</v>
      </c>
      <c r="I28" s="88">
        <v>0</v>
      </c>
      <c r="J28" s="88">
        <v>0</v>
      </c>
      <c r="K28" s="88">
        <v>0</v>
      </c>
      <c r="L28" s="88">
        <v>3.98</v>
      </c>
      <c r="M28" s="116">
        <v>0</v>
      </c>
      <c r="N28" s="115">
        <v>0</v>
      </c>
      <c r="O28" s="88">
        <v>0</v>
      </c>
      <c r="P28" s="88">
        <v>0</v>
      </c>
      <c r="Q28" s="88">
        <v>-60</v>
      </c>
      <c r="R28" s="88">
        <v>0</v>
      </c>
      <c r="S28" s="116">
        <v>0</v>
      </c>
      <c r="U28" s="115">
        <v>-60</v>
      </c>
      <c r="V28" s="116">
        <v>19.39</v>
      </c>
      <c r="W28">
        <v>15.41</v>
      </c>
      <c r="X28">
        <v>0</v>
      </c>
      <c r="Y28">
        <v>3.98</v>
      </c>
      <c r="Z28">
        <v>-60</v>
      </c>
      <c r="AA28">
        <v>0</v>
      </c>
    </row>
    <row r="29" spans="7:27">
      <c r="G29" t="s">
        <v>71</v>
      </c>
      <c r="H29" s="115">
        <v>32.75</v>
      </c>
      <c r="I29" s="88">
        <v>0</v>
      </c>
      <c r="J29" s="88">
        <v>0</v>
      </c>
      <c r="K29" s="88">
        <v>0</v>
      </c>
      <c r="L29" s="88">
        <v>7.71</v>
      </c>
      <c r="M29" s="116">
        <v>0</v>
      </c>
      <c r="N29" s="115">
        <v>0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-40</v>
      </c>
      <c r="V29" s="116">
        <v>40.46</v>
      </c>
      <c r="W29">
        <v>32.75</v>
      </c>
      <c r="X29">
        <v>0</v>
      </c>
      <c r="Y29">
        <v>7.71</v>
      </c>
      <c r="Z29">
        <v>0</v>
      </c>
      <c r="AA29">
        <v>-40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8.67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8.67</v>
      </c>
      <c r="W30">
        <v>0</v>
      </c>
      <c r="X30">
        <v>0</v>
      </c>
      <c r="Y30">
        <v>8.67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9.6300000000000008</v>
      </c>
      <c r="L31" s="88">
        <v>9.64</v>
      </c>
      <c r="M31" s="116">
        <v>0</v>
      </c>
      <c r="N31" s="115">
        <v>-58</v>
      </c>
      <c r="O31" s="88">
        <v>0</v>
      </c>
      <c r="P31" s="88">
        <v>-15</v>
      </c>
      <c r="Q31" s="88">
        <v>0</v>
      </c>
      <c r="R31" s="88">
        <v>0</v>
      </c>
      <c r="S31" s="116">
        <v>0</v>
      </c>
      <c r="U31" s="115">
        <v>-73</v>
      </c>
      <c r="V31" s="116">
        <v>19.27</v>
      </c>
      <c r="W31">
        <v>-58</v>
      </c>
      <c r="X31">
        <v>0</v>
      </c>
      <c r="Y31">
        <v>9.64</v>
      </c>
      <c r="Z31">
        <v>9.6300000000000008</v>
      </c>
      <c r="AA31">
        <v>-15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0.96</v>
      </c>
      <c r="M32" s="116">
        <v>0</v>
      </c>
      <c r="N32" s="115">
        <v>-54</v>
      </c>
      <c r="O32" s="88">
        <v>0</v>
      </c>
      <c r="P32" s="88">
        <v>-15</v>
      </c>
      <c r="Q32" s="88">
        <v>0</v>
      </c>
      <c r="R32" s="88">
        <v>0</v>
      </c>
      <c r="S32" s="116">
        <v>0</v>
      </c>
      <c r="U32" s="115">
        <v>-69</v>
      </c>
      <c r="V32" s="116">
        <v>0.96</v>
      </c>
      <c r="W32">
        <v>-54</v>
      </c>
      <c r="X32">
        <v>0</v>
      </c>
      <c r="Y32">
        <v>0.96</v>
      </c>
      <c r="Z32">
        <v>0</v>
      </c>
      <c r="AA32">
        <v>-15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4.82</v>
      </c>
      <c r="M33" s="116">
        <v>0</v>
      </c>
      <c r="N33" s="115">
        <v>-40</v>
      </c>
      <c r="O33" s="88">
        <v>0</v>
      </c>
      <c r="P33" s="88">
        <v>0</v>
      </c>
      <c r="Q33" s="88">
        <v>-60</v>
      </c>
      <c r="R33" s="88">
        <v>0</v>
      </c>
      <c r="S33" s="116">
        <v>0</v>
      </c>
      <c r="U33" s="115">
        <v>-100</v>
      </c>
      <c r="V33" s="116">
        <v>4.82</v>
      </c>
      <c r="W33">
        <v>-40</v>
      </c>
      <c r="X33">
        <v>0</v>
      </c>
      <c r="Y33">
        <v>4.82</v>
      </c>
      <c r="Z33">
        <v>-60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5.78</v>
      </c>
      <c r="M34" s="116">
        <v>0</v>
      </c>
      <c r="N34" s="115">
        <v>-67</v>
      </c>
      <c r="O34" s="88">
        <v>-5</v>
      </c>
      <c r="P34" s="88">
        <v>-65</v>
      </c>
      <c r="Q34" s="88">
        <v>0</v>
      </c>
      <c r="R34" s="88">
        <v>0</v>
      </c>
      <c r="S34" s="116">
        <v>0</v>
      </c>
      <c r="U34" s="115">
        <v>-137</v>
      </c>
      <c r="V34" s="116">
        <v>5.78</v>
      </c>
      <c r="W34">
        <v>-67</v>
      </c>
      <c r="X34">
        <v>-5</v>
      </c>
      <c r="Y34">
        <v>5.78</v>
      </c>
      <c r="Z34">
        <v>0</v>
      </c>
      <c r="AA34">
        <v>-65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5.78</v>
      </c>
      <c r="M35" s="116">
        <v>0</v>
      </c>
      <c r="N35" s="115">
        <v>-97</v>
      </c>
      <c r="O35" s="88">
        <v>0</v>
      </c>
      <c r="P35" s="88">
        <v>-55</v>
      </c>
      <c r="Q35" s="88">
        <v>0</v>
      </c>
      <c r="R35" s="88">
        <v>0</v>
      </c>
      <c r="S35" s="116">
        <v>0</v>
      </c>
      <c r="U35" s="115">
        <v>-152</v>
      </c>
      <c r="V35" s="116">
        <v>5.78</v>
      </c>
      <c r="W35">
        <v>-97</v>
      </c>
      <c r="X35">
        <v>0</v>
      </c>
      <c r="Y35">
        <v>5.78</v>
      </c>
      <c r="Z35">
        <v>0</v>
      </c>
      <c r="AA35">
        <v>-55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9.6300000000000008</v>
      </c>
      <c r="L36" s="88">
        <v>8.67</v>
      </c>
      <c r="M36" s="116">
        <v>0</v>
      </c>
      <c r="N36" s="115">
        <v>-70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-90</v>
      </c>
      <c r="V36" s="116">
        <v>18.3</v>
      </c>
      <c r="W36">
        <v>-70</v>
      </c>
      <c r="X36">
        <v>0</v>
      </c>
      <c r="Y36">
        <v>8.67</v>
      </c>
      <c r="Z36">
        <v>9.6300000000000008</v>
      </c>
      <c r="AA36">
        <v>-20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15.41</v>
      </c>
      <c r="M37" s="116">
        <v>0</v>
      </c>
      <c r="N37" s="115">
        <v>-47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-97</v>
      </c>
      <c r="V37" s="116">
        <v>15.41</v>
      </c>
      <c r="W37">
        <v>-47</v>
      </c>
      <c r="X37">
        <v>0</v>
      </c>
      <c r="Y37">
        <v>15.41</v>
      </c>
      <c r="Z37">
        <v>0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6.74</v>
      </c>
      <c r="M38" s="116">
        <v>0</v>
      </c>
      <c r="N38" s="115">
        <v>-69</v>
      </c>
      <c r="O38" s="88">
        <v>0</v>
      </c>
      <c r="P38" s="88">
        <v>-50</v>
      </c>
      <c r="Q38" s="88">
        <v>0</v>
      </c>
      <c r="R38" s="88">
        <v>0</v>
      </c>
      <c r="S38" s="116">
        <v>0</v>
      </c>
      <c r="U38" s="115">
        <v>-119</v>
      </c>
      <c r="V38" s="116">
        <v>6.74</v>
      </c>
      <c r="W38">
        <v>-69</v>
      </c>
      <c r="X38">
        <v>0</v>
      </c>
      <c r="Y38">
        <v>6.74</v>
      </c>
      <c r="Z38">
        <v>0</v>
      </c>
      <c r="AA38">
        <v>-50</v>
      </c>
    </row>
    <row r="39" spans="7:27">
      <c r="G39" t="s">
        <v>81</v>
      </c>
      <c r="H39" s="115">
        <v>9.6300000000000008</v>
      </c>
      <c r="I39" s="88">
        <v>0</v>
      </c>
      <c r="J39" s="88">
        <v>0</v>
      </c>
      <c r="K39" s="88">
        <v>0</v>
      </c>
      <c r="L39" s="88">
        <v>10.6</v>
      </c>
      <c r="M39" s="116">
        <v>0</v>
      </c>
      <c r="N39" s="115">
        <v>0</v>
      </c>
      <c r="O39" s="88">
        <v>-40</v>
      </c>
      <c r="P39" s="88">
        <v>-50</v>
      </c>
      <c r="Q39" s="88">
        <v>0</v>
      </c>
      <c r="R39" s="88">
        <v>0</v>
      </c>
      <c r="S39" s="116">
        <v>0</v>
      </c>
      <c r="U39" s="115">
        <v>-90</v>
      </c>
      <c r="V39" s="116">
        <v>20.23</v>
      </c>
      <c r="W39">
        <v>9.6300000000000008</v>
      </c>
      <c r="X39">
        <v>-40</v>
      </c>
      <c r="Y39">
        <v>10.6</v>
      </c>
      <c r="Z39">
        <v>0</v>
      </c>
      <c r="AA39">
        <v>-50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11.56</v>
      </c>
      <c r="M40" s="116">
        <v>0</v>
      </c>
      <c r="N40" s="115">
        <v>0</v>
      </c>
      <c r="O40" s="88">
        <v>0</v>
      </c>
      <c r="P40" s="88">
        <v>-85</v>
      </c>
      <c r="Q40" s="88">
        <v>0</v>
      </c>
      <c r="R40" s="88">
        <v>0</v>
      </c>
      <c r="S40" s="116">
        <v>0</v>
      </c>
      <c r="U40" s="115">
        <v>-85</v>
      </c>
      <c r="V40" s="116">
        <v>11.56</v>
      </c>
      <c r="W40">
        <v>0</v>
      </c>
      <c r="X40">
        <v>0</v>
      </c>
      <c r="Y40">
        <v>11.56</v>
      </c>
      <c r="Z40">
        <v>0</v>
      </c>
      <c r="AA40">
        <v>-85</v>
      </c>
    </row>
    <row r="41" spans="7:27">
      <c r="G41" t="s">
        <v>83</v>
      </c>
      <c r="H41" s="115">
        <v>43.35</v>
      </c>
      <c r="I41" s="88">
        <v>9.6300000000000008</v>
      </c>
      <c r="J41" s="88">
        <v>0</v>
      </c>
      <c r="K41" s="88">
        <v>9.6300000000000008</v>
      </c>
      <c r="L41" s="88">
        <v>10.6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73.209999999999994</v>
      </c>
      <c r="W41">
        <v>43.35</v>
      </c>
      <c r="X41">
        <v>9.6300000000000008</v>
      </c>
      <c r="Y41">
        <v>10.6</v>
      </c>
      <c r="Z41">
        <v>9.6300000000000008</v>
      </c>
      <c r="AA41">
        <v>0</v>
      </c>
    </row>
    <row r="42" spans="7:27">
      <c r="G42" t="s">
        <v>84</v>
      </c>
      <c r="H42" s="115">
        <v>52.02</v>
      </c>
      <c r="I42" s="88">
        <v>9.6300000000000008</v>
      </c>
      <c r="J42" s="88">
        <v>0</v>
      </c>
      <c r="K42" s="88">
        <v>0</v>
      </c>
      <c r="L42" s="88">
        <v>11.56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73.209999999999994</v>
      </c>
      <c r="W42">
        <v>52.02</v>
      </c>
      <c r="X42">
        <v>9.6300000000000008</v>
      </c>
      <c r="Y42">
        <v>11.56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14.45</v>
      </c>
      <c r="J43" s="88">
        <v>0</v>
      </c>
      <c r="K43" s="88">
        <v>0</v>
      </c>
      <c r="L43" s="88">
        <v>24.56</v>
      </c>
      <c r="M43" s="116">
        <v>0</v>
      </c>
      <c r="N43" s="115">
        <v>-14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-54</v>
      </c>
      <c r="V43" s="116">
        <v>39.01</v>
      </c>
      <c r="W43">
        <v>-14</v>
      </c>
      <c r="X43">
        <v>14.45</v>
      </c>
      <c r="Y43">
        <v>24.56</v>
      </c>
      <c r="Z43">
        <v>0</v>
      </c>
      <c r="AA43">
        <v>-40</v>
      </c>
    </row>
    <row r="44" spans="7:27">
      <c r="G44" t="s">
        <v>86</v>
      </c>
      <c r="H44" s="115">
        <v>16.38</v>
      </c>
      <c r="I44" s="88">
        <v>19.260000000000002</v>
      </c>
      <c r="J44" s="88">
        <v>0</v>
      </c>
      <c r="K44" s="88">
        <v>0</v>
      </c>
      <c r="L44" s="88">
        <v>16.38</v>
      </c>
      <c r="M44" s="116">
        <v>0</v>
      </c>
      <c r="N44" s="115">
        <v>0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-40</v>
      </c>
      <c r="V44" s="116">
        <v>52.02</v>
      </c>
      <c r="W44">
        <v>16.38</v>
      </c>
      <c r="X44">
        <v>19.260000000000002</v>
      </c>
      <c r="Y44">
        <v>16.38</v>
      </c>
      <c r="Z44">
        <v>0</v>
      </c>
      <c r="AA44">
        <v>-40</v>
      </c>
    </row>
    <row r="45" spans="7:27">
      <c r="G45" t="s">
        <v>87</v>
      </c>
      <c r="H45" s="115">
        <v>58.76</v>
      </c>
      <c r="I45" s="88">
        <v>14.45</v>
      </c>
      <c r="J45" s="88">
        <v>0</v>
      </c>
      <c r="K45" s="88">
        <v>0</v>
      </c>
      <c r="L45" s="88">
        <v>18.3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91.51</v>
      </c>
      <c r="W45">
        <v>58.76</v>
      </c>
      <c r="X45">
        <v>14.45</v>
      </c>
      <c r="Y45">
        <v>18.3</v>
      </c>
      <c r="Z45">
        <v>0</v>
      </c>
      <c r="AA45">
        <v>0</v>
      </c>
    </row>
    <row r="46" spans="7:27">
      <c r="G46" t="s">
        <v>88</v>
      </c>
      <c r="H46" s="115">
        <v>48.17</v>
      </c>
      <c r="I46" s="88">
        <v>0</v>
      </c>
      <c r="J46" s="88">
        <v>0</v>
      </c>
      <c r="K46" s="88">
        <v>14.45</v>
      </c>
      <c r="L46" s="88">
        <v>18.3</v>
      </c>
      <c r="M46" s="116">
        <v>0</v>
      </c>
      <c r="N46" s="115">
        <v>0</v>
      </c>
      <c r="O46" s="88">
        <v>-5</v>
      </c>
      <c r="P46" s="88">
        <v>0</v>
      </c>
      <c r="Q46" s="88">
        <v>0</v>
      </c>
      <c r="R46" s="88">
        <v>0</v>
      </c>
      <c r="S46" s="116">
        <v>0</v>
      </c>
      <c r="U46" s="115">
        <v>-5</v>
      </c>
      <c r="V46" s="116">
        <v>80.92</v>
      </c>
      <c r="W46">
        <v>48.17</v>
      </c>
      <c r="X46">
        <v>-5</v>
      </c>
      <c r="Y46">
        <v>18.3</v>
      </c>
      <c r="Z46">
        <v>14.45</v>
      </c>
      <c r="AA46">
        <v>0</v>
      </c>
    </row>
    <row r="47" spans="7:27">
      <c r="G47" t="s">
        <v>89</v>
      </c>
      <c r="H47" s="115">
        <v>92.48</v>
      </c>
      <c r="I47" s="88">
        <v>9.6300000000000008</v>
      </c>
      <c r="J47" s="88">
        <v>0</v>
      </c>
      <c r="K47" s="88">
        <v>0</v>
      </c>
      <c r="L47" s="88">
        <v>17.34</v>
      </c>
      <c r="M47" s="116">
        <v>0</v>
      </c>
      <c r="N47" s="115">
        <v>0</v>
      </c>
      <c r="O47" s="88">
        <v>0</v>
      </c>
      <c r="P47" s="88">
        <v>-40</v>
      </c>
      <c r="Q47" s="88">
        <v>0</v>
      </c>
      <c r="R47" s="88">
        <v>0</v>
      </c>
      <c r="S47" s="116">
        <v>0</v>
      </c>
      <c r="U47" s="115">
        <v>-40</v>
      </c>
      <c r="V47" s="116">
        <v>119.45</v>
      </c>
      <c r="W47">
        <v>92.48</v>
      </c>
      <c r="X47">
        <v>9.6300000000000008</v>
      </c>
      <c r="Y47">
        <v>17.34</v>
      </c>
      <c r="Z47">
        <v>0</v>
      </c>
      <c r="AA47">
        <v>-40</v>
      </c>
    </row>
    <row r="48" spans="7:27">
      <c r="G48" t="s">
        <v>90</v>
      </c>
      <c r="H48" s="115">
        <v>77.069999999999993</v>
      </c>
      <c r="I48" s="88">
        <v>9.6300000000000008</v>
      </c>
      <c r="J48" s="88">
        <v>19.27</v>
      </c>
      <c r="K48" s="88">
        <v>9.6300000000000008</v>
      </c>
      <c r="L48" s="88">
        <v>18.3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133.9</v>
      </c>
      <c r="W48">
        <v>77.069999999999993</v>
      </c>
      <c r="X48">
        <v>9.6300000000000008</v>
      </c>
      <c r="Y48">
        <v>18.3</v>
      </c>
      <c r="Z48">
        <v>9.6300000000000008</v>
      </c>
      <c r="AA48">
        <v>19.27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14.45</v>
      </c>
      <c r="L49" s="88">
        <v>23.12</v>
      </c>
      <c r="M49" s="116">
        <v>0</v>
      </c>
      <c r="N49" s="115">
        <v>-16</v>
      </c>
      <c r="O49" s="88">
        <v>-30</v>
      </c>
      <c r="P49" s="88">
        <v>0</v>
      </c>
      <c r="Q49" s="88">
        <v>0</v>
      </c>
      <c r="R49" s="88">
        <v>0</v>
      </c>
      <c r="S49" s="116">
        <v>0</v>
      </c>
      <c r="U49" s="115">
        <v>-46</v>
      </c>
      <c r="V49" s="116">
        <v>37.57</v>
      </c>
      <c r="W49">
        <v>-16</v>
      </c>
      <c r="X49">
        <v>-30</v>
      </c>
      <c r="Y49">
        <v>23.12</v>
      </c>
      <c r="Z49">
        <v>14.45</v>
      </c>
      <c r="AA49">
        <v>0</v>
      </c>
    </row>
    <row r="50" spans="7:27">
      <c r="G50" t="s">
        <v>92</v>
      </c>
      <c r="H50" s="115">
        <v>24.08</v>
      </c>
      <c r="I50" s="88">
        <v>0</v>
      </c>
      <c r="J50" s="88">
        <v>0</v>
      </c>
      <c r="K50" s="88">
        <v>14.45</v>
      </c>
      <c r="L50" s="88">
        <v>16.38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54.91</v>
      </c>
      <c r="W50">
        <v>24.08</v>
      </c>
      <c r="X50">
        <v>0</v>
      </c>
      <c r="Y50">
        <v>16.38</v>
      </c>
      <c r="Z50">
        <v>14.45</v>
      </c>
      <c r="AA50">
        <v>0</v>
      </c>
    </row>
    <row r="51" spans="7:27">
      <c r="G51" t="s">
        <v>93</v>
      </c>
      <c r="H51" s="115">
        <v>47.2</v>
      </c>
      <c r="I51" s="88">
        <v>0</v>
      </c>
      <c r="J51" s="88">
        <v>38.53</v>
      </c>
      <c r="K51" s="88">
        <v>0</v>
      </c>
      <c r="L51" s="88">
        <v>17.34</v>
      </c>
      <c r="M51" s="116">
        <v>0</v>
      </c>
      <c r="N51" s="115">
        <v>0</v>
      </c>
      <c r="O51" s="88">
        <v>-20</v>
      </c>
      <c r="P51" s="88">
        <v>0</v>
      </c>
      <c r="Q51" s="88">
        <v>0</v>
      </c>
      <c r="R51" s="88">
        <v>0</v>
      </c>
      <c r="S51" s="116">
        <v>0</v>
      </c>
      <c r="U51" s="115">
        <v>-20</v>
      </c>
      <c r="V51" s="116">
        <v>103.07</v>
      </c>
      <c r="W51">
        <v>47.2</v>
      </c>
      <c r="X51">
        <v>-20</v>
      </c>
      <c r="Y51">
        <v>17.34</v>
      </c>
      <c r="Z51">
        <v>0</v>
      </c>
      <c r="AA51">
        <v>38.53</v>
      </c>
    </row>
    <row r="52" spans="7:27">
      <c r="G52" t="s">
        <v>94</v>
      </c>
      <c r="H52" s="115">
        <v>26.97</v>
      </c>
      <c r="I52" s="88">
        <v>0</v>
      </c>
      <c r="J52" s="88">
        <v>62.62</v>
      </c>
      <c r="K52" s="88">
        <v>0</v>
      </c>
      <c r="L52" s="88">
        <v>18.3</v>
      </c>
      <c r="M52" s="116">
        <v>0</v>
      </c>
      <c r="N52" s="115">
        <v>0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107.89</v>
      </c>
      <c r="W52">
        <v>26.97</v>
      </c>
      <c r="X52">
        <v>-10</v>
      </c>
      <c r="Y52">
        <v>18.3</v>
      </c>
      <c r="Z52">
        <v>0</v>
      </c>
      <c r="AA52">
        <v>62.62</v>
      </c>
    </row>
    <row r="53" spans="7:27">
      <c r="G53" t="s">
        <v>95</v>
      </c>
      <c r="H53" s="115">
        <v>0</v>
      </c>
      <c r="I53" s="88">
        <v>0</v>
      </c>
      <c r="J53" s="88">
        <v>9.6300000000000008</v>
      </c>
      <c r="K53" s="88">
        <v>9.6300000000000008</v>
      </c>
      <c r="L53" s="88">
        <v>17.350000000000001</v>
      </c>
      <c r="M53" s="116">
        <v>0</v>
      </c>
      <c r="N53" s="115">
        <v>-8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-8</v>
      </c>
      <c r="V53" s="116">
        <v>36.61</v>
      </c>
      <c r="W53">
        <v>-8</v>
      </c>
      <c r="X53">
        <v>0</v>
      </c>
      <c r="Y53">
        <v>17.350000000000001</v>
      </c>
      <c r="Z53">
        <v>9.6300000000000008</v>
      </c>
      <c r="AA53">
        <v>9.6300000000000008</v>
      </c>
    </row>
    <row r="54" spans="7:27">
      <c r="G54" t="s">
        <v>96</v>
      </c>
      <c r="H54" s="115">
        <v>0</v>
      </c>
      <c r="I54" s="88">
        <v>0</v>
      </c>
      <c r="J54" s="88">
        <v>19.27</v>
      </c>
      <c r="K54" s="88">
        <v>0</v>
      </c>
      <c r="L54" s="88">
        <v>17.34</v>
      </c>
      <c r="M54" s="116">
        <v>0</v>
      </c>
      <c r="N54" s="115">
        <v>-27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-27</v>
      </c>
      <c r="V54" s="116">
        <v>36.61</v>
      </c>
      <c r="W54">
        <v>-27</v>
      </c>
      <c r="X54">
        <v>0</v>
      </c>
      <c r="Y54">
        <v>17.34</v>
      </c>
      <c r="Z54">
        <v>0</v>
      </c>
      <c r="AA54">
        <v>19.27</v>
      </c>
    </row>
    <row r="55" spans="7:27">
      <c r="G55" t="s">
        <v>97</v>
      </c>
      <c r="H55" s="115">
        <v>0</v>
      </c>
      <c r="I55" s="88">
        <v>19.27</v>
      </c>
      <c r="J55" s="88">
        <v>0</v>
      </c>
      <c r="K55" s="88">
        <v>0</v>
      </c>
      <c r="L55" s="88">
        <v>27.93</v>
      </c>
      <c r="M55" s="116">
        <v>0</v>
      </c>
      <c r="N55" s="115">
        <v>-11</v>
      </c>
      <c r="O55" s="88">
        <v>0</v>
      </c>
      <c r="P55" s="88">
        <v>-20</v>
      </c>
      <c r="Q55" s="88">
        <v>0</v>
      </c>
      <c r="R55" s="88">
        <v>0</v>
      </c>
      <c r="S55" s="116">
        <v>0</v>
      </c>
      <c r="U55" s="115">
        <v>-31</v>
      </c>
      <c r="V55" s="116">
        <v>47.2</v>
      </c>
      <c r="W55">
        <v>-11</v>
      </c>
      <c r="X55">
        <v>19.27</v>
      </c>
      <c r="Y55">
        <v>27.93</v>
      </c>
      <c r="Z55">
        <v>0</v>
      </c>
      <c r="AA55">
        <v>-20</v>
      </c>
    </row>
    <row r="56" spans="7:27">
      <c r="G56" t="s">
        <v>98</v>
      </c>
      <c r="H56" s="115">
        <v>6.74</v>
      </c>
      <c r="I56" s="88">
        <v>9.6300000000000008</v>
      </c>
      <c r="J56" s="88">
        <v>0</v>
      </c>
      <c r="K56" s="88">
        <v>0</v>
      </c>
      <c r="L56" s="88">
        <v>19.27</v>
      </c>
      <c r="M56" s="116">
        <v>0</v>
      </c>
      <c r="N56" s="115">
        <v>0</v>
      </c>
      <c r="O56" s="88">
        <v>0</v>
      </c>
      <c r="P56" s="88">
        <v>-20</v>
      </c>
      <c r="Q56" s="88">
        <v>0</v>
      </c>
      <c r="R56" s="88">
        <v>0</v>
      </c>
      <c r="S56" s="116">
        <v>0</v>
      </c>
      <c r="U56" s="115">
        <v>-20</v>
      </c>
      <c r="V56" s="116">
        <v>35.64</v>
      </c>
      <c r="W56">
        <v>6.74</v>
      </c>
      <c r="X56">
        <v>9.6300000000000008</v>
      </c>
      <c r="Y56">
        <v>19.27</v>
      </c>
      <c r="Z56">
        <v>0</v>
      </c>
      <c r="AA56">
        <v>-20</v>
      </c>
    </row>
    <row r="57" spans="7:27">
      <c r="G57" t="s">
        <v>99</v>
      </c>
      <c r="H57" s="115">
        <v>44.32</v>
      </c>
      <c r="I57" s="88">
        <v>9.6300000000000008</v>
      </c>
      <c r="J57" s="88">
        <v>9.6300000000000008</v>
      </c>
      <c r="K57" s="88">
        <v>0</v>
      </c>
      <c r="L57" s="88">
        <v>21.19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84.77</v>
      </c>
      <c r="W57">
        <v>44.32</v>
      </c>
      <c r="X57">
        <v>9.6300000000000008</v>
      </c>
      <c r="Y57">
        <v>21.19</v>
      </c>
      <c r="Z57">
        <v>0</v>
      </c>
      <c r="AA57">
        <v>9.6300000000000008</v>
      </c>
    </row>
    <row r="58" spans="7:27">
      <c r="G58" t="s">
        <v>100</v>
      </c>
      <c r="H58" s="115">
        <v>29.87</v>
      </c>
      <c r="I58" s="88">
        <v>0</v>
      </c>
      <c r="J58" s="88">
        <v>14.45</v>
      </c>
      <c r="K58" s="88">
        <v>9.6300000000000008</v>
      </c>
      <c r="L58" s="88">
        <v>21.19</v>
      </c>
      <c r="M58" s="116">
        <v>0</v>
      </c>
      <c r="N58" s="115">
        <v>0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-20</v>
      </c>
      <c r="V58" s="116">
        <v>75.14</v>
      </c>
      <c r="W58">
        <v>29.87</v>
      </c>
      <c r="X58">
        <v>-20</v>
      </c>
      <c r="Y58">
        <v>21.19</v>
      </c>
      <c r="Z58">
        <v>9.6300000000000008</v>
      </c>
      <c r="AA58">
        <v>14.45</v>
      </c>
    </row>
    <row r="59" spans="7:27">
      <c r="G59" t="s">
        <v>101</v>
      </c>
      <c r="H59" s="115">
        <v>58.76</v>
      </c>
      <c r="I59" s="88">
        <v>0</v>
      </c>
      <c r="J59" s="88">
        <v>38.53</v>
      </c>
      <c r="K59" s="88">
        <v>0</v>
      </c>
      <c r="L59" s="88">
        <v>20.23</v>
      </c>
      <c r="M59" s="116">
        <v>0</v>
      </c>
      <c r="N59" s="115">
        <v>0</v>
      </c>
      <c r="O59" s="88">
        <v>-20</v>
      </c>
      <c r="P59" s="88">
        <v>0</v>
      </c>
      <c r="Q59" s="88">
        <v>0</v>
      </c>
      <c r="R59" s="88">
        <v>0</v>
      </c>
      <c r="S59" s="116">
        <v>0</v>
      </c>
      <c r="U59" s="115">
        <v>-20</v>
      </c>
      <c r="V59" s="116">
        <v>117.52</v>
      </c>
      <c r="W59">
        <v>58.76</v>
      </c>
      <c r="X59">
        <v>-20</v>
      </c>
      <c r="Y59">
        <v>20.23</v>
      </c>
      <c r="Z59">
        <v>0</v>
      </c>
      <c r="AA59">
        <v>38.53</v>
      </c>
    </row>
    <row r="60" spans="7:27">
      <c r="G60" t="s">
        <v>102</v>
      </c>
      <c r="H60" s="115">
        <v>84.77</v>
      </c>
      <c r="I60" s="88">
        <v>0</v>
      </c>
      <c r="J60" s="88">
        <v>19.27</v>
      </c>
      <c r="K60" s="88">
        <v>0</v>
      </c>
      <c r="L60" s="88">
        <v>21.19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125.23</v>
      </c>
      <c r="W60">
        <v>84.77</v>
      </c>
      <c r="X60">
        <v>0</v>
      </c>
      <c r="Y60">
        <v>21.19</v>
      </c>
      <c r="Z60">
        <v>0</v>
      </c>
      <c r="AA60">
        <v>19.27</v>
      </c>
    </row>
    <row r="61" spans="7:27">
      <c r="G61" t="s">
        <v>103</v>
      </c>
      <c r="H61" s="115">
        <v>24.08</v>
      </c>
      <c r="I61" s="88">
        <v>9.6300000000000008</v>
      </c>
      <c r="J61" s="88">
        <v>43.35</v>
      </c>
      <c r="K61" s="88">
        <v>9.6300000000000008</v>
      </c>
      <c r="L61" s="88">
        <v>27.94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114.63</v>
      </c>
      <c r="W61">
        <v>24.08</v>
      </c>
      <c r="X61">
        <v>9.6300000000000008</v>
      </c>
      <c r="Y61">
        <v>27.94</v>
      </c>
      <c r="Z61">
        <v>9.6300000000000008</v>
      </c>
      <c r="AA61">
        <v>43.35</v>
      </c>
    </row>
    <row r="62" spans="7:27">
      <c r="G62" t="s">
        <v>104</v>
      </c>
      <c r="H62" s="115">
        <v>79.959999999999994</v>
      </c>
      <c r="I62" s="88">
        <v>0</v>
      </c>
      <c r="J62" s="88">
        <v>43.35</v>
      </c>
      <c r="K62" s="88">
        <v>9.6300000000000008</v>
      </c>
      <c r="L62" s="88">
        <v>18.3</v>
      </c>
      <c r="M62" s="116">
        <v>0</v>
      </c>
      <c r="N62" s="115">
        <v>0</v>
      </c>
      <c r="O62" s="88">
        <v>-10</v>
      </c>
      <c r="P62" s="88">
        <v>0</v>
      </c>
      <c r="Q62" s="88">
        <v>0</v>
      </c>
      <c r="R62" s="88">
        <v>0</v>
      </c>
      <c r="S62" s="116">
        <v>0</v>
      </c>
      <c r="U62" s="115">
        <v>-10</v>
      </c>
      <c r="V62" s="116">
        <v>151.24</v>
      </c>
      <c r="W62">
        <v>79.959999999999994</v>
      </c>
      <c r="X62">
        <v>-10</v>
      </c>
      <c r="Y62">
        <v>18.3</v>
      </c>
      <c r="Z62">
        <v>9.6300000000000008</v>
      </c>
      <c r="AA62">
        <v>43.35</v>
      </c>
    </row>
    <row r="63" spans="7:27">
      <c r="G63" t="s">
        <v>105</v>
      </c>
      <c r="H63" s="115">
        <v>60.69</v>
      </c>
      <c r="I63" s="88">
        <v>43.35</v>
      </c>
      <c r="J63" s="88">
        <v>0</v>
      </c>
      <c r="K63" s="88">
        <v>0</v>
      </c>
      <c r="L63" s="88">
        <v>20.23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124.27</v>
      </c>
      <c r="W63">
        <v>60.69</v>
      </c>
      <c r="X63">
        <v>43.35</v>
      </c>
      <c r="Y63">
        <v>20.23</v>
      </c>
      <c r="Z63">
        <v>0</v>
      </c>
      <c r="AA63">
        <v>0</v>
      </c>
    </row>
    <row r="64" spans="7:27">
      <c r="G64" t="s">
        <v>106</v>
      </c>
      <c r="H64" s="115">
        <v>81.88</v>
      </c>
      <c r="I64" s="88">
        <v>0</v>
      </c>
      <c r="J64" s="88">
        <v>0</v>
      </c>
      <c r="K64" s="88">
        <v>19.27</v>
      </c>
      <c r="L64" s="88">
        <v>20.23</v>
      </c>
      <c r="M64" s="116">
        <v>0</v>
      </c>
      <c r="N64" s="115">
        <v>0</v>
      </c>
      <c r="O64" s="88">
        <v>0</v>
      </c>
      <c r="P64" s="88">
        <v>-35</v>
      </c>
      <c r="Q64" s="88">
        <v>0</v>
      </c>
      <c r="R64" s="88">
        <v>0</v>
      </c>
      <c r="S64" s="116">
        <v>0</v>
      </c>
      <c r="U64" s="115">
        <v>-35</v>
      </c>
      <c r="V64" s="116">
        <v>121.38</v>
      </c>
      <c r="W64">
        <v>81.88</v>
      </c>
      <c r="X64">
        <v>0</v>
      </c>
      <c r="Y64">
        <v>20.23</v>
      </c>
      <c r="Z64">
        <v>19.27</v>
      </c>
      <c r="AA64">
        <v>-35</v>
      </c>
    </row>
    <row r="65" spans="7:27">
      <c r="G65" t="s">
        <v>107</v>
      </c>
      <c r="H65" s="115">
        <v>45.27</v>
      </c>
      <c r="I65" s="88">
        <v>0</v>
      </c>
      <c r="J65" s="88">
        <v>0</v>
      </c>
      <c r="K65" s="88">
        <v>19.27</v>
      </c>
      <c r="L65" s="88">
        <v>19.27</v>
      </c>
      <c r="M65" s="116">
        <v>0</v>
      </c>
      <c r="N65" s="115">
        <v>0</v>
      </c>
      <c r="O65" s="88">
        <v>-55</v>
      </c>
      <c r="P65" s="88">
        <v>0</v>
      </c>
      <c r="Q65" s="88">
        <v>0</v>
      </c>
      <c r="R65" s="88">
        <v>0</v>
      </c>
      <c r="S65" s="116">
        <v>0</v>
      </c>
      <c r="U65" s="115">
        <v>-55</v>
      </c>
      <c r="V65" s="116">
        <v>83.81</v>
      </c>
      <c r="W65">
        <v>45.27</v>
      </c>
      <c r="X65">
        <v>-55</v>
      </c>
      <c r="Y65">
        <v>19.27</v>
      </c>
      <c r="Z65">
        <v>19.27</v>
      </c>
      <c r="AA65">
        <v>0</v>
      </c>
    </row>
    <row r="66" spans="7:27">
      <c r="G66" t="s">
        <v>108</v>
      </c>
      <c r="H66" s="115">
        <v>53.95</v>
      </c>
      <c r="I66" s="88">
        <v>0</v>
      </c>
      <c r="J66" s="88">
        <v>0</v>
      </c>
      <c r="K66" s="88">
        <v>9.6300000000000008</v>
      </c>
      <c r="L66" s="88">
        <v>20.23</v>
      </c>
      <c r="M66" s="116">
        <v>0</v>
      </c>
      <c r="N66" s="115">
        <v>0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-40</v>
      </c>
      <c r="V66" s="116">
        <v>83.81</v>
      </c>
      <c r="W66">
        <v>53.95</v>
      </c>
      <c r="X66">
        <v>-40</v>
      </c>
      <c r="Y66">
        <v>20.23</v>
      </c>
      <c r="Z66">
        <v>9.6300000000000008</v>
      </c>
      <c r="AA66">
        <v>0</v>
      </c>
    </row>
    <row r="67" spans="7:27">
      <c r="G67" t="s">
        <v>109</v>
      </c>
      <c r="H67" s="115">
        <v>57.8</v>
      </c>
      <c r="I67" s="88">
        <v>0</v>
      </c>
      <c r="J67" s="88">
        <v>0</v>
      </c>
      <c r="K67" s="88">
        <v>0</v>
      </c>
      <c r="L67" s="88">
        <v>26.97</v>
      </c>
      <c r="M67" s="116">
        <v>0</v>
      </c>
      <c r="N67" s="115">
        <v>0</v>
      </c>
      <c r="O67" s="88">
        <v>-5</v>
      </c>
      <c r="P67" s="88">
        <v>0</v>
      </c>
      <c r="Q67" s="88">
        <v>0</v>
      </c>
      <c r="R67" s="88">
        <v>0</v>
      </c>
      <c r="S67" s="116">
        <v>0</v>
      </c>
      <c r="U67" s="115">
        <v>-5</v>
      </c>
      <c r="V67" s="116">
        <v>84.77</v>
      </c>
      <c r="W67">
        <v>57.8</v>
      </c>
      <c r="X67">
        <v>-5</v>
      </c>
      <c r="Y67">
        <v>26.97</v>
      </c>
      <c r="Z67">
        <v>0</v>
      </c>
      <c r="AA67">
        <v>0</v>
      </c>
    </row>
    <row r="68" spans="7:27">
      <c r="G68" t="s">
        <v>110</v>
      </c>
      <c r="H68" s="115">
        <v>31.79</v>
      </c>
      <c r="I68" s="88">
        <v>0</v>
      </c>
      <c r="J68" s="88">
        <v>0</v>
      </c>
      <c r="K68" s="88">
        <v>9.6300000000000008</v>
      </c>
      <c r="L68" s="88">
        <v>17.34</v>
      </c>
      <c r="M68" s="116">
        <v>0</v>
      </c>
      <c r="N68" s="115">
        <v>0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-30</v>
      </c>
      <c r="V68" s="116">
        <v>58.76</v>
      </c>
      <c r="W68">
        <v>31.79</v>
      </c>
      <c r="X68">
        <v>-30</v>
      </c>
      <c r="Y68">
        <v>17.34</v>
      </c>
      <c r="Z68">
        <v>9.6300000000000008</v>
      </c>
      <c r="AA68">
        <v>0</v>
      </c>
    </row>
    <row r="69" spans="7:27">
      <c r="G69" t="s">
        <v>111</v>
      </c>
      <c r="H69" s="115">
        <v>73.22</v>
      </c>
      <c r="I69" s="88">
        <v>0</v>
      </c>
      <c r="J69" s="88">
        <v>0</v>
      </c>
      <c r="K69" s="88">
        <v>9.6300000000000008</v>
      </c>
      <c r="L69" s="88">
        <v>18.3</v>
      </c>
      <c r="M69" s="116">
        <v>0</v>
      </c>
      <c r="N69" s="115">
        <v>0</v>
      </c>
      <c r="O69" s="88">
        <v>-20</v>
      </c>
      <c r="P69" s="88">
        <v>0</v>
      </c>
      <c r="Q69" s="88">
        <v>0</v>
      </c>
      <c r="R69" s="88">
        <v>0</v>
      </c>
      <c r="S69" s="116">
        <v>0</v>
      </c>
      <c r="U69" s="115">
        <v>-20</v>
      </c>
      <c r="V69" s="116">
        <v>101.15</v>
      </c>
      <c r="W69">
        <v>73.22</v>
      </c>
      <c r="X69">
        <v>-20</v>
      </c>
      <c r="Y69">
        <v>18.3</v>
      </c>
      <c r="Z69">
        <v>9.6300000000000008</v>
      </c>
      <c r="AA69">
        <v>0</v>
      </c>
    </row>
    <row r="70" spans="7:27">
      <c r="G70" t="s">
        <v>112</v>
      </c>
      <c r="H70" s="115">
        <v>61.65</v>
      </c>
      <c r="I70" s="88">
        <v>0</v>
      </c>
      <c r="J70" s="88">
        <v>0</v>
      </c>
      <c r="K70" s="88">
        <v>0</v>
      </c>
      <c r="L70" s="88">
        <v>7.46</v>
      </c>
      <c r="M70" s="116">
        <v>0</v>
      </c>
      <c r="N70" s="115">
        <v>0</v>
      </c>
      <c r="O70" s="88">
        <v>-10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69.11</v>
      </c>
      <c r="W70">
        <v>61.65</v>
      </c>
      <c r="X70">
        <v>-10</v>
      </c>
      <c r="Y70">
        <v>7.46</v>
      </c>
      <c r="Z70">
        <v>0</v>
      </c>
      <c r="AA70">
        <v>0</v>
      </c>
    </row>
    <row r="71" spans="7:27">
      <c r="G71" t="s">
        <v>113</v>
      </c>
      <c r="H71" s="115">
        <v>131.97</v>
      </c>
      <c r="I71" s="88">
        <v>19.27</v>
      </c>
      <c r="J71" s="88">
        <v>0</v>
      </c>
      <c r="K71" s="88">
        <v>0</v>
      </c>
      <c r="L71" s="88">
        <v>15.41</v>
      </c>
      <c r="M71" s="116">
        <v>0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-30</v>
      </c>
      <c r="V71" s="116">
        <v>166.65</v>
      </c>
      <c r="W71">
        <v>131.97</v>
      </c>
      <c r="X71">
        <v>19.27</v>
      </c>
      <c r="Y71">
        <v>15.41</v>
      </c>
      <c r="Z71">
        <v>0</v>
      </c>
      <c r="AA71">
        <v>-30</v>
      </c>
    </row>
    <row r="72" spans="7:27">
      <c r="G72" t="s">
        <v>114</v>
      </c>
      <c r="H72" s="115">
        <v>98.26</v>
      </c>
      <c r="I72" s="88">
        <v>0</v>
      </c>
      <c r="J72" s="88">
        <v>0</v>
      </c>
      <c r="K72" s="88">
        <v>9.6300000000000008</v>
      </c>
      <c r="L72" s="88">
        <v>15.41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123.3</v>
      </c>
      <c r="W72">
        <v>98.26</v>
      </c>
      <c r="X72">
        <v>0</v>
      </c>
      <c r="Y72">
        <v>15.41</v>
      </c>
      <c r="Z72">
        <v>9.6300000000000008</v>
      </c>
      <c r="AA72">
        <v>0</v>
      </c>
    </row>
    <row r="73" spans="7:27">
      <c r="G73" t="s">
        <v>115</v>
      </c>
      <c r="H73" s="115">
        <v>39.5</v>
      </c>
      <c r="I73" s="88">
        <v>0</v>
      </c>
      <c r="J73" s="88">
        <v>0</v>
      </c>
      <c r="K73" s="88">
        <v>9.6300000000000008</v>
      </c>
      <c r="L73" s="88">
        <v>21.19</v>
      </c>
      <c r="M73" s="116">
        <v>0</v>
      </c>
      <c r="N73" s="115">
        <v>0</v>
      </c>
      <c r="O73" s="88">
        <v>-15</v>
      </c>
      <c r="P73" s="88">
        <v>-30</v>
      </c>
      <c r="Q73" s="88">
        <v>0</v>
      </c>
      <c r="R73" s="88">
        <v>0</v>
      </c>
      <c r="S73" s="116">
        <v>0</v>
      </c>
      <c r="U73" s="115">
        <v>-45</v>
      </c>
      <c r="V73" s="116">
        <v>70.319999999999993</v>
      </c>
      <c r="W73">
        <v>39.5</v>
      </c>
      <c r="X73">
        <v>-15</v>
      </c>
      <c r="Y73">
        <v>21.19</v>
      </c>
      <c r="Z73">
        <v>9.6300000000000008</v>
      </c>
      <c r="AA73">
        <v>-30</v>
      </c>
    </row>
    <row r="74" spans="7:27">
      <c r="G74" t="s">
        <v>116</v>
      </c>
      <c r="H74" s="115">
        <v>66.47</v>
      </c>
      <c r="I74" s="88">
        <v>28.9</v>
      </c>
      <c r="J74" s="88">
        <v>0</v>
      </c>
      <c r="K74" s="88">
        <v>9.6300000000000008</v>
      </c>
      <c r="L74" s="88">
        <v>11.56</v>
      </c>
      <c r="M74" s="116">
        <v>0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-30</v>
      </c>
      <c r="V74" s="116">
        <v>116.56</v>
      </c>
      <c r="W74">
        <v>66.47</v>
      </c>
      <c r="X74">
        <v>28.9</v>
      </c>
      <c r="Y74">
        <v>11.56</v>
      </c>
      <c r="Z74">
        <v>9.6300000000000008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12.52</v>
      </c>
      <c r="M75" s="116">
        <v>0</v>
      </c>
      <c r="N75" s="115">
        <v>-53</v>
      </c>
      <c r="O75" s="88">
        <v>-15</v>
      </c>
      <c r="P75" s="88">
        <v>-85</v>
      </c>
      <c r="Q75" s="88">
        <v>0</v>
      </c>
      <c r="R75" s="88">
        <v>0</v>
      </c>
      <c r="S75" s="116">
        <v>0</v>
      </c>
      <c r="U75" s="115">
        <v>-153</v>
      </c>
      <c r="V75" s="116">
        <v>12.52</v>
      </c>
      <c r="W75">
        <v>-53</v>
      </c>
      <c r="X75">
        <v>-15</v>
      </c>
      <c r="Y75">
        <v>12.52</v>
      </c>
      <c r="Z75">
        <v>0</v>
      </c>
      <c r="AA75">
        <v>-85</v>
      </c>
    </row>
    <row r="76" spans="7:27">
      <c r="G76" t="s">
        <v>118</v>
      </c>
      <c r="H76" s="115">
        <v>0</v>
      </c>
      <c r="I76" s="88">
        <v>9.6300000000000008</v>
      </c>
      <c r="J76" s="88">
        <v>19.27</v>
      </c>
      <c r="K76" s="88">
        <v>9.6300000000000008</v>
      </c>
      <c r="L76" s="88">
        <v>11.56</v>
      </c>
      <c r="M76" s="116">
        <v>0</v>
      </c>
      <c r="N76" s="115">
        <v>-41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-41</v>
      </c>
      <c r="V76" s="116">
        <v>50.09</v>
      </c>
      <c r="W76">
        <v>-41</v>
      </c>
      <c r="X76">
        <v>9.6300000000000008</v>
      </c>
      <c r="Y76">
        <v>11.56</v>
      </c>
      <c r="Z76">
        <v>9.6300000000000008</v>
      </c>
      <c r="AA76">
        <v>19.27</v>
      </c>
    </row>
    <row r="77" spans="7:27">
      <c r="G77" t="s">
        <v>119</v>
      </c>
      <c r="H77" s="115">
        <v>32.619999999999997</v>
      </c>
      <c r="I77" s="88">
        <v>33.72</v>
      </c>
      <c r="J77" s="88">
        <v>9.6300000000000008</v>
      </c>
      <c r="K77" s="88">
        <v>9.6300000000000008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85.6</v>
      </c>
      <c r="W77">
        <v>32.619999999999997</v>
      </c>
      <c r="X77">
        <v>33.72</v>
      </c>
      <c r="Y77">
        <v>0</v>
      </c>
      <c r="Z77">
        <v>9.6300000000000008</v>
      </c>
      <c r="AA77">
        <v>9.6300000000000008</v>
      </c>
    </row>
    <row r="78" spans="7:27">
      <c r="G78" t="s">
        <v>120</v>
      </c>
      <c r="H78" s="115">
        <v>18.16</v>
      </c>
      <c r="I78" s="88">
        <v>19.27</v>
      </c>
      <c r="J78" s="88">
        <v>48.16</v>
      </c>
      <c r="K78" s="88">
        <v>9.6300000000000008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95.22</v>
      </c>
      <c r="W78">
        <v>18.16</v>
      </c>
      <c r="X78">
        <v>19.27</v>
      </c>
      <c r="Y78">
        <v>0</v>
      </c>
      <c r="Z78">
        <v>9.6300000000000008</v>
      </c>
      <c r="AA78">
        <v>48.16</v>
      </c>
    </row>
    <row r="79" spans="7:27">
      <c r="G79" t="s">
        <v>121</v>
      </c>
      <c r="H79" s="115">
        <v>0</v>
      </c>
      <c r="I79" s="88">
        <v>28.29</v>
      </c>
      <c r="J79" s="88">
        <v>18.86</v>
      </c>
      <c r="K79" s="88">
        <v>0</v>
      </c>
      <c r="L79" s="88">
        <v>17.920000000000002</v>
      </c>
      <c r="M79" s="116">
        <v>0</v>
      </c>
      <c r="N79" s="115">
        <v>-60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-60</v>
      </c>
      <c r="V79" s="116">
        <v>65.069999999999993</v>
      </c>
      <c r="W79">
        <v>-60</v>
      </c>
      <c r="X79">
        <v>28.29</v>
      </c>
      <c r="Y79">
        <v>17.920000000000002</v>
      </c>
      <c r="Z79">
        <v>0</v>
      </c>
      <c r="AA79">
        <v>18.86</v>
      </c>
    </row>
    <row r="80" spans="7:27">
      <c r="G80" t="s">
        <v>122</v>
      </c>
      <c r="H80" s="115">
        <v>0</v>
      </c>
      <c r="I80" s="88">
        <v>21.87</v>
      </c>
      <c r="J80" s="88">
        <v>36.450000000000003</v>
      </c>
      <c r="K80" s="88">
        <v>7.29</v>
      </c>
      <c r="L80" s="88">
        <v>0</v>
      </c>
      <c r="M80" s="116">
        <v>0</v>
      </c>
      <c r="N80" s="115">
        <v>-30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-30</v>
      </c>
      <c r="V80" s="116">
        <v>65.61</v>
      </c>
      <c r="W80">
        <v>-30</v>
      </c>
      <c r="X80">
        <v>21.87</v>
      </c>
      <c r="Y80">
        <v>0</v>
      </c>
      <c r="Z80">
        <v>7.29</v>
      </c>
      <c r="AA80">
        <v>36.450000000000003</v>
      </c>
    </row>
    <row r="81" spans="7:27">
      <c r="G81" t="s">
        <v>123</v>
      </c>
      <c r="H81" s="115">
        <v>4.8099999999999996</v>
      </c>
      <c r="I81" s="88">
        <v>0</v>
      </c>
      <c r="J81" s="88">
        <v>18.010000000000002</v>
      </c>
      <c r="K81" s="88">
        <v>4.01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26.83</v>
      </c>
      <c r="W81">
        <v>4.8099999999999996</v>
      </c>
      <c r="X81">
        <v>0</v>
      </c>
      <c r="Y81">
        <v>0</v>
      </c>
      <c r="Z81">
        <v>4.01</v>
      </c>
      <c r="AA81">
        <v>18.010000000000002</v>
      </c>
    </row>
    <row r="82" spans="7:27">
      <c r="G82" t="s">
        <v>124</v>
      </c>
      <c r="H82" s="115">
        <v>29.51</v>
      </c>
      <c r="I82" s="88">
        <v>7.48</v>
      </c>
      <c r="J82" s="88">
        <v>20.55</v>
      </c>
      <c r="K82" s="88">
        <v>3.74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61.28</v>
      </c>
      <c r="W82">
        <v>29.51</v>
      </c>
      <c r="X82">
        <v>7.48</v>
      </c>
      <c r="Y82">
        <v>0</v>
      </c>
      <c r="Z82">
        <v>3.74</v>
      </c>
      <c r="AA82">
        <v>20.55</v>
      </c>
    </row>
    <row r="83" spans="7:27">
      <c r="G83" t="s">
        <v>125</v>
      </c>
      <c r="H83" s="115">
        <v>42.5</v>
      </c>
      <c r="I83" s="88">
        <v>19.77</v>
      </c>
      <c r="J83" s="88">
        <v>39.53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101.8</v>
      </c>
      <c r="W83">
        <v>42.5</v>
      </c>
      <c r="X83">
        <v>19.77</v>
      </c>
      <c r="Y83">
        <v>0</v>
      </c>
      <c r="Z83">
        <v>0</v>
      </c>
      <c r="AA83">
        <v>39.53</v>
      </c>
    </row>
    <row r="84" spans="7:27">
      <c r="G84" t="s">
        <v>126</v>
      </c>
      <c r="H84" s="115">
        <v>36.31</v>
      </c>
      <c r="I84" s="88">
        <v>11.98</v>
      </c>
      <c r="J84" s="88">
        <v>41.1</v>
      </c>
      <c r="K84" s="88">
        <v>3.43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92.82</v>
      </c>
      <c r="W84">
        <v>36.31</v>
      </c>
      <c r="X84">
        <v>11.98</v>
      </c>
      <c r="Y84">
        <v>0</v>
      </c>
      <c r="Z84">
        <v>3.43</v>
      </c>
      <c r="AA84">
        <v>41.1</v>
      </c>
    </row>
    <row r="85" spans="7:27">
      <c r="G85" t="s">
        <v>127</v>
      </c>
      <c r="H85" s="115">
        <v>32.97</v>
      </c>
      <c r="I85" s="88">
        <v>28.43</v>
      </c>
      <c r="J85" s="88">
        <v>71.069999999999993</v>
      </c>
      <c r="K85" s="88">
        <v>2.84</v>
      </c>
      <c r="L85" s="88">
        <v>5.97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141.28</v>
      </c>
      <c r="W85">
        <v>32.97</v>
      </c>
      <c r="X85">
        <v>28.43</v>
      </c>
      <c r="Y85">
        <v>5.97</v>
      </c>
      <c r="Z85">
        <v>2.84</v>
      </c>
      <c r="AA85">
        <v>71.069999999999993</v>
      </c>
    </row>
    <row r="86" spans="7:27">
      <c r="G86" t="s">
        <v>128</v>
      </c>
      <c r="H86" s="115">
        <v>9.59</v>
      </c>
      <c r="I86" s="88">
        <v>15.48</v>
      </c>
      <c r="J86" s="88">
        <v>12.38</v>
      </c>
      <c r="K86" s="88">
        <v>3.09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40.54</v>
      </c>
      <c r="W86">
        <v>9.59</v>
      </c>
      <c r="X86">
        <v>15.48</v>
      </c>
      <c r="Y86">
        <v>0</v>
      </c>
      <c r="Z86">
        <v>3.09</v>
      </c>
      <c r="AA86">
        <v>12.38</v>
      </c>
    </row>
    <row r="87" spans="7:27">
      <c r="G87" t="s">
        <v>129</v>
      </c>
      <c r="H87" s="115">
        <v>74.83</v>
      </c>
      <c r="I87" s="88">
        <v>38.049999999999997</v>
      </c>
      <c r="J87" s="88">
        <v>110.97</v>
      </c>
      <c r="K87" s="88">
        <v>3.17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227.02</v>
      </c>
      <c r="W87">
        <v>74.83</v>
      </c>
      <c r="X87">
        <v>38.049999999999997</v>
      </c>
      <c r="Y87">
        <v>0</v>
      </c>
      <c r="Z87">
        <v>3.17</v>
      </c>
      <c r="AA87">
        <v>110.97</v>
      </c>
    </row>
    <row r="88" spans="7:27">
      <c r="G88" t="s">
        <v>130</v>
      </c>
      <c r="H88" s="115">
        <v>82.53</v>
      </c>
      <c r="I88" s="88">
        <v>32.880000000000003</v>
      </c>
      <c r="J88" s="88">
        <v>98.64</v>
      </c>
      <c r="K88" s="88">
        <v>3.28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217.33</v>
      </c>
      <c r="W88">
        <v>82.53</v>
      </c>
      <c r="X88">
        <v>32.880000000000003</v>
      </c>
      <c r="Y88">
        <v>0</v>
      </c>
      <c r="Z88">
        <v>3.28</v>
      </c>
      <c r="AA88">
        <v>98.64</v>
      </c>
    </row>
    <row r="89" spans="7:27">
      <c r="G89" t="s">
        <v>131</v>
      </c>
      <c r="H89" s="115">
        <v>149.35</v>
      </c>
      <c r="I89" s="88">
        <v>56.83</v>
      </c>
      <c r="J89" s="88">
        <v>81.180000000000007</v>
      </c>
      <c r="K89" s="88">
        <v>8.1199999999999992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295.48</v>
      </c>
      <c r="W89">
        <v>149.35</v>
      </c>
      <c r="X89">
        <v>56.83</v>
      </c>
      <c r="Y89">
        <v>0</v>
      </c>
      <c r="Z89">
        <v>8.1199999999999992</v>
      </c>
      <c r="AA89">
        <v>81.180000000000007</v>
      </c>
    </row>
    <row r="90" spans="7:27">
      <c r="G90" t="s">
        <v>132</v>
      </c>
      <c r="H90" s="115">
        <v>176.56</v>
      </c>
      <c r="I90" s="88">
        <v>50.32</v>
      </c>
      <c r="J90" s="88">
        <v>83.87</v>
      </c>
      <c r="K90" s="88">
        <v>4.1900000000000004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314.94</v>
      </c>
      <c r="W90">
        <v>176.56</v>
      </c>
      <c r="X90">
        <v>50.32</v>
      </c>
      <c r="Y90">
        <v>0</v>
      </c>
      <c r="Z90">
        <v>4.1900000000000004</v>
      </c>
      <c r="AA90">
        <v>83.87</v>
      </c>
    </row>
    <row r="91" spans="7:27">
      <c r="G91" t="s">
        <v>133</v>
      </c>
      <c r="H91" s="115">
        <v>81.14</v>
      </c>
      <c r="I91" s="88">
        <v>57.13</v>
      </c>
      <c r="J91" s="88">
        <v>57.13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195.4</v>
      </c>
      <c r="W91">
        <v>81.14</v>
      </c>
      <c r="X91">
        <v>57.13</v>
      </c>
      <c r="Y91">
        <v>0</v>
      </c>
      <c r="Z91">
        <v>0</v>
      </c>
      <c r="AA91">
        <v>57.13</v>
      </c>
    </row>
    <row r="92" spans="7:27">
      <c r="G92" t="s">
        <v>134</v>
      </c>
      <c r="H92" s="115">
        <v>165.8</v>
      </c>
      <c r="I92" s="88">
        <v>54.54</v>
      </c>
      <c r="J92" s="88">
        <v>54.54</v>
      </c>
      <c r="K92" s="88">
        <v>10.9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285.77999999999997</v>
      </c>
      <c r="W92">
        <v>165.8</v>
      </c>
      <c r="X92">
        <v>54.54</v>
      </c>
      <c r="Y92">
        <v>0</v>
      </c>
      <c r="Z92">
        <v>10.9</v>
      </c>
      <c r="AA92">
        <v>54.54</v>
      </c>
    </row>
    <row r="93" spans="7:27">
      <c r="G93" t="s">
        <v>135</v>
      </c>
      <c r="H93" s="115">
        <v>79.540000000000006</v>
      </c>
      <c r="I93" s="88">
        <v>58.06</v>
      </c>
      <c r="J93" s="88">
        <v>29.03</v>
      </c>
      <c r="K93" s="88">
        <v>11.61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178.24</v>
      </c>
      <c r="W93">
        <v>79.540000000000006</v>
      </c>
      <c r="X93">
        <v>58.06</v>
      </c>
      <c r="Y93">
        <v>0</v>
      </c>
      <c r="Z93">
        <v>11.61</v>
      </c>
      <c r="AA93">
        <v>29.03</v>
      </c>
    </row>
    <row r="94" spans="7:27">
      <c r="G94" t="s">
        <v>136</v>
      </c>
      <c r="H94" s="115">
        <v>126.68</v>
      </c>
      <c r="I94" s="88">
        <v>82.1</v>
      </c>
      <c r="J94" s="88">
        <v>61.57</v>
      </c>
      <c r="K94" s="88">
        <v>11.73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282.08</v>
      </c>
      <c r="W94">
        <v>126.68</v>
      </c>
      <c r="X94">
        <v>82.1</v>
      </c>
      <c r="Y94">
        <v>0</v>
      </c>
      <c r="Z94">
        <v>11.73</v>
      </c>
      <c r="AA94">
        <v>61.57</v>
      </c>
    </row>
    <row r="95" spans="7:27">
      <c r="G95" t="s">
        <v>137</v>
      </c>
      <c r="H95" s="115">
        <v>133.4</v>
      </c>
      <c r="I95" s="88">
        <v>90.55</v>
      </c>
      <c r="J95" s="88">
        <v>63.39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287.33999999999997</v>
      </c>
      <c r="W95">
        <v>133.4</v>
      </c>
      <c r="X95">
        <v>90.55</v>
      </c>
      <c r="Y95">
        <v>0</v>
      </c>
      <c r="Z95">
        <v>0</v>
      </c>
      <c r="AA95">
        <v>63.39</v>
      </c>
    </row>
    <row r="96" spans="7:27">
      <c r="G96" t="s">
        <v>138</v>
      </c>
      <c r="H96" s="115">
        <v>117.95</v>
      </c>
      <c r="I96" s="88">
        <v>96.68</v>
      </c>
      <c r="J96" s="88">
        <v>67.67</v>
      </c>
      <c r="K96" s="88">
        <v>6.44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288.74</v>
      </c>
      <c r="W96">
        <v>117.95</v>
      </c>
      <c r="X96">
        <v>96.68</v>
      </c>
      <c r="Y96">
        <v>0</v>
      </c>
      <c r="Z96">
        <v>6.44</v>
      </c>
      <c r="AA96">
        <v>67.67</v>
      </c>
    </row>
    <row r="97" spans="1:83">
      <c r="G97" t="s">
        <v>139</v>
      </c>
      <c r="H97" s="115">
        <v>106.2</v>
      </c>
      <c r="I97" s="88">
        <v>64.37</v>
      </c>
      <c r="J97" s="88">
        <v>56.32</v>
      </c>
      <c r="K97" s="88">
        <v>5.37</v>
      </c>
      <c r="L97" s="88">
        <v>2.15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234.41</v>
      </c>
      <c r="W97">
        <v>106.2</v>
      </c>
      <c r="X97">
        <v>64.37</v>
      </c>
      <c r="Y97">
        <v>2.15</v>
      </c>
      <c r="Z97">
        <v>5.37</v>
      </c>
      <c r="AA97">
        <v>56.32</v>
      </c>
    </row>
    <row r="98" spans="1:83">
      <c r="G98" t="s">
        <v>140</v>
      </c>
      <c r="H98" s="115">
        <v>100.79</v>
      </c>
      <c r="I98" s="88">
        <v>78.03</v>
      </c>
      <c r="J98" s="88">
        <v>68.28</v>
      </c>
      <c r="K98" s="88">
        <v>6.5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253.6</v>
      </c>
      <c r="W98">
        <v>100.79</v>
      </c>
      <c r="X98">
        <v>78.03</v>
      </c>
      <c r="Y98">
        <v>0</v>
      </c>
      <c r="Z98">
        <v>6.5</v>
      </c>
      <c r="AA98">
        <v>68.28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0.87763499999999983</v>
      </c>
      <c r="I99" s="111">
        <f t="shared" ref="I99:BQ99" si="1">SUM(I3:I98)/4000</f>
        <v>0.29545499999999997</v>
      </c>
      <c r="J99" s="111">
        <f t="shared" si="1"/>
        <v>0.38823250000000004</v>
      </c>
      <c r="K99" s="111">
        <f t="shared" si="1"/>
        <v>8.7737499999999982E-2</v>
      </c>
      <c r="L99" s="111">
        <f t="shared" si="1"/>
        <v>0.24183750000000001</v>
      </c>
      <c r="M99" s="111">
        <f t="shared" si="1"/>
        <v>0</v>
      </c>
      <c r="N99" s="110">
        <f t="shared" si="1"/>
        <v>-0.50600000000000001</v>
      </c>
      <c r="O99" s="111">
        <f t="shared" si="1"/>
        <v>-0.10875</v>
      </c>
      <c r="P99" s="111">
        <f t="shared" si="1"/>
        <v>-0.33574999999999999</v>
      </c>
      <c r="Q99" s="111">
        <f t="shared" si="1"/>
        <v>-8.6249999999999993E-2</v>
      </c>
      <c r="R99" s="111">
        <f t="shared" si="1"/>
        <v>0</v>
      </c>
      <c r="S99" s="112">
        <f t="shared" si="1"/>
        <v>0</v>
      </c>
      <c r="U99" s="110">
        <f t="shared" si="1"/>
        <v>-1.0367500000000001</v>
      </c>
      <c r="V99" s="112">
        <f t="shared" si="1"/>
        <v>1.8908975000000001</v>
      </c>
      <c r="W99">
        <f t="shared" si="1"/>
        <v>0.37163500000000005</v>
      </c>
      <c r="X99">
        <f t="shared" si="1"/>
        <v>0.18670500000000001</v>
      </c>
      <c r="Y99">
        <f t="shared" si="1"/>
        <v>0.24183750000000001</v>
      </c>
      <c r="Z99">
        <f t="shared" si="1"/>
        <v>1.487499999999978E-3</v>
      </c>
      <c r="AA99">
        <f t="shared" si="1"/>
        <v>5.2482499999999953E-2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0" activePane="bottomRight" state="frozen"/>
      <selection sqref="A1:D35"/>
      <selection pane="topRight" sqref="A1:D35"/>
      <selection pane="bottomLeft" sqref="A1:D35"/>
      <selection pane="bottomRight" activeCell="E80" sqref="E80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44775</v>
      </c>
      <c r="U2" s="115" t="s">
        <v>231</v>
      </c>
      <c r="V2" s="116" t="s">
        <v>230</v>
      </c>
      <c r="W2" s="30" t="s">
        <v>262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62.61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62.61</v>
      </c>
      <c r="W36">
        <v>0</v>
      </c>
      <c r="X36">
        <v>62.61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72.25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72.25</v>
      </c>
      <c r="W37">
        <v>0</v>
      </c>
      <c r="X37">
        <v>72.25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86.7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86.7</v>
      </c>
      <c r="W38">
        <v>0</v>
      </c>
      <c r="X38">
        <v>86.7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67.430000000000007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67.430000000000007</v>
      </c>
      <c r="W40">
        <v>0</v>
      </c>
      <c r="X40">
        <v>67.430000000000007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77.06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77.06</v>
      </c>
      <c r="W41">
        <v>0</v>
      </c>
      <c r="X41">
        <v>77.06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86.7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86.7</v>
      </c>
      <c r="W42">
        <v>0</v>
      </c>
      <c r="X42">
        <v>86.7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28.9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28.9</v>
      </c>
      <c r="W43">
        <v>0</v>
      </c>
      <c r="X43">
        <v>28.9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96.33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96.33</v>
      </c>
      <c r="W44">
        <v>0</v>
      </c>
      <c r="X44">
        <v>96.33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96.33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96.33</v>
      </c>
      <c r="W45">
        <v>0</v>
      </c>
      <c r="X45">
        <v>96.33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96.33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96.33</v>
      </c>
      <c r="W46">
        <v>0</v>
      </c>
      <c r="X46">
        <v>96.33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52.98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52.98</v>
      </c>
      <c r="W47">
        <v>0</v>
      </c>
      <c r="X47">
        <v>52.98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101.15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101.15</v>
      </c>
      <c r="W48">
        <v>0</v>
      </c>
      <c r="X48">
        <v>101.15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101.15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101.15</v>
      </c>
      <c r="W49">
        <v>0</v>
      </c>
      <c r="X49">
        <v>101.15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101.15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101.15</v>
      </c>
      <c r="W50">
        <v>0</v>
      </c>
      <c r="X50">
        <v>101.15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48.17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48.16</v>
      </c>
      <c r="W51">
        <v>0</v>
      </c>
      <c r="X51">
        <v>48.17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115.6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115.6</v>
      </c>
      <c r="W52">
        <v>0</v>
      </c>
      <c r="X52">
        <v>115.6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115.6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115.6</v>
      </c>
      <c r="W53">
        <v>0</v>
      </c>
      <c r="X53">
        <v>115.6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115.6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115.6</v>
      </c>
      <c r="W54">
        <v>0</v>
      </c>
      <c r="X54">
        <v>115.6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52.98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52.98</v>
      </c>
      <c r="W55">
        <v>0</v>
      </c>
      <c r="X55">
        <v>52.98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105.96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105.96</v>
      </c>
      <c r="W56">
        <v>0</v>
      </c>
      <c r="X56">
        <v>105.96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115.6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115.6</v>
      </c>
      <c r="W57">
        <v>0</v>
      </c>
      <c r="X57">
        <v>115.6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115.6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115.6</v>
      </c>
      <c r="W58">
        <v>0</v>
      </c>
      <c r="X58">
        <v>115.6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48.17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48.16</v>
      </c>
      <c r="W59">
        <v>0</v>
      </c>
      <c r="X59">
        <v>48.17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115.6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115.6</v>
      </c>
      <c r="W60">
        <v>0</v>
      </c>
      <c r="X60">
        <v>115.6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115.6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115.6</v>
      </c>
      <c r="W61">
        <v>0</v>
      </c>
      <c r="X61">
        <v>115.6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115.6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115.6</v>
      </c>
      <c r="W62">
        <v>0</v>
      </c>
      <c r="X62">
        <v>115.6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48.16</v>
      </c>
      <c r="W63">
        <v>0</v>
      </c>
      <c r="X63">
        <v>48.17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96.33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96.33</v>
      </c>
      <c r="W64">
        <v>0</v>
      </c>
      <c r="X64">
        <v>96.33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96.33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96.33</v>
      </c>
      <c r="W65">
        <v>0</v>
      </c>
      <c r="X65">
        <v>96.33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96.33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96.33</v>
      </c>
      <c r="W66">
        <v>0</v>
      </c>
      <c r="X66">
        <v>96.33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43.35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43.35</v>
      </c>
      <c r="W67">
        <v>0</v>
      </c>
      <c r="X67">
        <v>43.35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96.33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96.33</v>
      </c>
      <c r="W68">
        <v>0</v>
      </c>
      <c r="X68">
        <v>96.33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96.33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96.33</v>
      </c>
      <c r="W69">
        <v>0</v>
      </c>
      <c r="X69">
        <v>96.33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96.33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96.33</v>
      </c>
      <c r="W70">
        <v>0</v>
      </c>
      <c r="X70">
        <v>96.33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19.27</v>
      </c>
      <c r="W71">
        <v>0</v>
      </c>
      <c r="X71">
        <v>19.27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77.06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77.06</v>
      </c>
      <c r="W72">
        <v>0</v>
      </c>
      <c r="X72">
        <v>77.06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67.430000000000007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67.430000000000007</v>
      </c>
      <c r="W73">
        <v>0</v>
      </c>
      <c r="X73">
        <v>67.430000000000007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57.8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57.8</v>
      </c>
      <c r="W74">
        <v>0</v>
      </c>
      <c r="X74">
        <v>57.8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</v>
      </c>
      <c r="W75">
        <v>0</v>
      </c>
      <c r="X75">
        <v>28.9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86.7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86.7</v>
      </c>
      <c r="W76">
        <v>0</v>
      </c>
      <c r="X76">
        <v>86.7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77.06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77.06</v>
      </c>
      <c r="W77">
        <v>0</v>
      </c>
      <c r="X77">
        <v>77.06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67.430000000000007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67.430000000000007</v>
      </c>
      <c r="W78">
        <v>0</v>
      </c>
      <c r="X78">
        <v>67.430000000000007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9.6300000000000008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9.6300000000000008</v>
      </c>
      <c r="W79">
        <v>0</v>
      </c>
      <c r="X79">
        <v>9.6300000000000008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55.06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55.06</v>
      </c>
      <c r="W80">
        <v>0</v>
      </c>
      <c r="X80">
        <v>55.06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54.34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54.34</v>
      </c>
      <c r="W81">
        <v>0</v>
      </c>
      <c r="X81">
        <v>54.34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50.65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50.65</v>
      </c>
      <c r="W82">
        <v>0</v>
      </c>
      <c r="X82">
        <v>50.65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48.17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48.16</v>
      </c>
      <c r="W84">
        <v>0</v>
      </c>
      <c r="X84">
        <v>48.17</v>
      </c>
    </row>
    <row r="85" spans="7:24">
      <c r="G85" t="s">
        <v>127</v>
      </c>
      <c r="H85" s="115">
        <v>8.67</v>
      </c>
      <c r="I85" s="88">
        <v>0</v>
      </c>
      <c r="J85" s="88">
        <v>0</v>
      </c>
      <c r="K85" s="88">
        <v>48.16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56.83</v>
      </c>
      <c r="W85">
        <v>8.67</v>
      </c>
      <c r="X85">
        <v>48.16</v>
      </c>
    </row>
    <row r="86" spans="7:24">
      <c r="G86" t="s">
        <v>128</v>
      </c>
      <c r="H86" s="115">
        <v>65.5</v>
      </c>
      <c r="I86" s="88">
        <v>0</v>
      </c>
      <c r="J86" s="88">
        <v>0</v>
      </c>
      <c r="K86" s="88">
        <v>48.17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113.67</v>
      </c>
      <c r="W86">
        <v>65.5</v>
      </c>
      <c r="X86">
        <v>48.17</v>
      </c>
    </row>
    <row r="87" spans="7:24">
      <c r="G87" t="s">
        <v>129</v>
      </c>
      <c r="H87" s="115">
        <v>75.14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75.14</v>
      </c>
      <c r="W87">
        <v>75.14</v>
      </c>
      <c r="X87">
        <v>0</v>
      </c>
    </row>
    <row r="88" spans="7:24">
      <c r="G88" t="s">
        <v>130</v>
      </c>
      <c r="H88" s="115">
        <v>76.19</v>
      </c>
      <c r="I88" s="88">
        <v>0</v>
      </c>
      <c r="J88" s="88">
        <v>0</v>
      </c>
      <c r="K88" s="88">
        <v>48.17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124.36</v>
      </c>
      <c r="W88">
        <v>76.19</v>
      </c>
      <c r="X88">
        <v>48.17</v>
      </c>
    </row>
    <row r="89" spans="7:24">
      <c r="G89" t="s">
        <v>131</v>
      </c>
      <c r="H89" s="115">
        <v>86.12</v>
      </c>
      <c r="I89" s="88">
        <v>0</v>
      </c>
      <c r="J89" s="88">
        <v>0</v>
      </c>
      <c r="K89" s="88">
        <v>38.53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124.65</v>
      </c>
      <c r="W89">
        <v>86.12</v>
      </c>
      <c r="X89">
        <v>38.53</v>
      </c>
    </row>
    <row r="90" spans="7:24">
      <c r="G90" t="s">
        <v>132</v>
      </c>
      <c r="H90" s="115">
        <v>95.94</v>
      </c>
      <c r="I90" s="88">
        <v>0</v>
      </c>
      <c r="J90" s="88">
        <v>0</v>
      </c>
      <c r="K90" s="88">
        <v>28.9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124.84</v>
      </c>
      <c r="W90">
        <v>95.94</v>
      </c>
      <c r="X90">
        <v>28.9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38.53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38.53</v>
      </c>
      <c r="W92">
        <v>0</v>
      </c>
      <c r="X92">
        <v>38.53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38.53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38.53</v>
      </c>
      <c r="W93">
        <v>0</v>
      </c>
      <c r="X93">
        <v>38.53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28.9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28.9</v>
      </c>
      <c r="W94">
        <v>0</v>
      </c>
      <c r="X94">
        <v>28.9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28.9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28.9</v>
      </c>
      <c r="W96">
        <v>0</v>
      </c>
      <c r="X96">
        <v>28.9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28.9</v>
      </c>
      <c r="W97">
        <v>0</v>
      </c>
      <c r="X97">
        <v>28.9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28.9</v>
      </c>
      <c r="W98">
        <v>0</v>
      </c>
      <c r="X98">
        <v>28.9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0.10188999999999999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1.0201850000000001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1.1220649999999992</v>
      </c>
      <c r="W99">
        <f t="shared" si="1"/>
        <v>0.10188999999999999</v>
      </c>
      <c r="X99">
        <f t="shared" si="1"/>
        <v>1.0201850000000001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44775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13.764927288280582</v>
      </c>
      <c r="F3">
        <f>GT_Spot!P3</f>
        <v>0</v>
      </c>
      <c r="G3">
        <f>PPCL_NG!P3</f>
        <v>33.950000000000003</v>
      </c>
      <c r="H3">
        <f>PPCL_Spot!P3</f>
        <v>11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1029.2395503060932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126.91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167.62</v>
      </c>
      <c r="Z3" s="75">
        <f>IEX!N3</f>
        <v>0</v>
      </c>
      <c r="AA3" s="117">
        <f>STOA!H3</f>
        <v>779.64999999999986</v>
      </c>
      <c r="AB3" s="117">
        <f>-STOA!N3</f>
        <v>0</v>
      </c>
      <c r="AC3">
        <f>SUMIF(B3:AB3,"&gt;0")*$AC$2-SUMIF(B3:AB3,"&lt;0")*($AC$2/(1-$AC$2))+SUMIF(AI3:AR3,"&gt;0")*$AC$2-SUMIF(AI3:AR3,"&lt;0")*($AC$2/(1-$AC$2))</f>
        <v>21.674963141329282</v>
      </c>
      <c r="AD3">
        <f>SUM(B3:AB3,AI3:AR3)-AC3</f>
        <v>2350.9895144530446</v>
      </c>
      <c r="AE3">
        <f>'IDT-1'!B3</f>
        <v>0</v>
      </c>
      <c r="AF3" s="26"/>
      <c r="AG3">
        <f>SUM(AD3:AF3)+AT3</f>
        <v>2350.9895144530446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13.764927288280582</v>
      </c>
      <c r="F4">
        <f>GT_Spot!P4</f>
        <v>0</v>
      </c>
      <c r="G4">
        <f>PPCL_NG!P4</f>
        <v>33.950000000000003</v>
      </c>
      <c r="H4">
        <f>PPCL_Spot!P4</f>
        <v>11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1029.2395503060932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126.80000000000001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130.05000000000001</v>
      </c>
      <c r="Z4" s="75">
        <f>IEX!N4</f>
        <v>0</v>
      </c>
      <c r="AA4" s="117">
        <f>STOA!H4</f>
        <v>779.64999999999986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21.361135396373673</v>
      </c>
      <c r="AD4">
        <f t="shared" ref="AD4:AD67" si="1">SUM(B4:AB4,AI4:AR4)-AC4</f>
        <v>2311.623342198</v>
      </c>
      <c r="AE4">
        <f>'IDT-1'!B4</f>
        <v>4</v>
      </c>
      <c r="AF4" s="26"/>
      <c r="AG4">
        <f t="shared" ref="AG4:AG67" si="2">SUM(AD4:AF4)+AT4</f>
        <v>2315.623342198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13.764927288280582</v>
      </c>
      <c r="F5">
        <f>GT_Spot!P5</f>
        <v>0</v>
      </c>
      <c r="G5">
        <f>PPCL_NG!P5</f>
        <v>33.950000000000003</v>
      </c>
      <c r="H5">
        <f>PPCL_Spot!P5</f>
        <v>11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1022.045074633691</v>
      </c>
      <c r="P5" s="77">
        <v>117.74000000000001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126.7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106.93</v>
      </c>
      <c r="Z5" s="75">
        <f>IEX!N5</f>
        <v>0</v>
      </c>
      <c r="AA5" s="117">
        <f>STOA!H5</f>
        <v>779.64999999999986</v>
      </c>
      <c r="AB5" s="117">
        <f>-STOA!N5</f>
        <v>0</v>
      </c>
      <c r="AC5">
        <f t="shared" si="0"/>
        <v>21.865885104887525</v>
      </c>
      <c r="AD5">
        <f t="shared" si="1"/>
        <v>2193.704116817084</v>
      </c>
      <c r="AE5">
        <f>'IDT-1'!B5</f>
        <v>0</v>
      </c>
      <c r="AF5" s="26"/>
      <c r="AG5">
        <f t="shared" si="2"/>
        <v>2193.704116817084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13.764927288280582</v>
      </c>
      <c r="F6">
        <f>GT_Spot!P6</f>
        <v>0</v>
      </c>
      <c r="G6">
        <f>PPCL_NG!P6</f>
        <v>33.950000000000003</v>
      </c>
      <c r="H6">
        <f>PPCL_Spot!P6</f>
        <v>11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1013.4653364514237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126.47999999999999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82.85</v>
      </c>
      <c r="Z6" s="75">
        <f>IEX!N6</f>
        <v>0</v>
      </c>
      <c r="AA6" s="117">
        <f>STOA!H6</f>
        <v>779.64999999999986</v>
      </c>
      <c r="AB6" s="117">
        <f>-STOA!N6</f>
        <v>0</v>
      </c>
      <c r="AC6">
        <f t="shared" si="0"/>
        <v>21.443371496050641</v>
      </c>
      <c r="AD6">
        <f t="shared" si="1"/>
        <v>2176.2468922436537</v>
      </c>
      <c r="AE6">
        <f>'IDT-1'!B6</f>
        <v>6</v>
      </c>
      <c r="AF6" s="26"/>
      <c r="AG6">
        <f t="shared" si="2"/>
        <v>2182.2468922436537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-119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11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1014.0540885226937</v>
      </c>
      <c r="P7" s="77">
        <v>117.74479695992224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126.22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779.34999999999991</v>
      </c>
      <c r="AB7" s="117">
        <f>-STOA!N7</f>
        <v>0</v>
      </c>
      <c r="AC7">
        <f t="shared" si="0"/>
        <v>20.966385744134808</v>
      </c>
      <c r="AD7">
        <f t="shared" si="1"/>
        <v>2064.2634859433538</v>
      </c>
      <c r="AE7">
        <f>'IDT-1'!B7</f>
        <v>58.25</v>
      </c>
      <c r="AF7" s="26"/>
      <c r="AG7">
        <f t="shared" si="2"/>
        <v>2122.5134859433538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-148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11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1014.1930405700209</v>
      </c>
      <c r="P8" s="77">
        <v>117.74589850207906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126.22999999999999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719.62999999999988</v>
      </c>
      <c r="AB8" s="117">
        <f>-STOA!N8</f>
        <v>0</v>
      </c>
      <c r="AC8">
        <f t="shared" si="0"/>
        <v>20.646367148732757</v>
      </c>
      <c r="AD8">
        <f t="shared" si="1"/>
        <v>1982.0135581282393</v>
      </c>
      <c r="AE8">
        <f>'IDT-1'!B8</f>
        <v>90</v>
      </c>
      <c r="AF8" s="26"/>
      <c r="AG8">
        <f t="shared" si="2"/>
        <v>2072.0135581282393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-171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11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952.35468608727922</v>
      </c>
      <c r="P9" s="77">
        <v>117.74347175250874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125.86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719.62999999999988</v>
      </c>
      <c r="AB9" s="117">
        <f>-STOA!N9</f>
        <v>0</v>
      </c>
      <c r="AC9">
        <f t="shared" si="0"/>
        <v>19.646127770256445</v>
      </c>
      <c r="AD9">
        <f t="shared" si="1"/>
        <v>1971.8030162744035</v>
      </c>
      <c r="AE9">
        <f>'IDT-1'!B9</f>
        <v>62</v>
      </c>
      <c r="AF9" s="26"/>
      <c r="AG9">
        <f t="shared" si="2"/>
        <v>2033.8030162744035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11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942.50979960663506</v>
      </c>
      <c r="P10" s="77">
        <v>117.74347175250874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115.25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719.62999999999988</v>
      </c>
      <c r="AB10" s="117">
        <f>-STOA!N10</f>
        <v>0</v>
      </c>
      <c r="AC10">
        <f t="shared" si="0"/>
        <v>19.164268433472142</v>
      </c>
      <c r="AD10">
        <f t="shared" si="1"/>
        <v>1985.8299891305439</v>
      </c>
      <c r="AE10">
        <f>'IDT-1'!B10</f>
        <v>32</v>
      </c>
      <c r="AF10" s="26"/>
      <c r="AG10">
        <f t="shared" si="2"/>
        <v>2017.8299891305439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11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941.2636488873078</v>
      </c>
      <c r="P11" s="77">
        <v>117.74347175250874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114.94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715</v>
      </c>
      <c r="AB11" s="117">
        <f>-STOA!N11</f>
        <v>0</v>
      </c>
      <c r="AC11">
        <f t="shared" si="0"/>
        <v>18.870120864042789</v>
      </c>
      <c r="AD11">
        <f t="shared" si="1"/>
        <v>2006.9379859806463</v>
      </c>
      <c r="AE11">
        <f>'IDT-1'!B11</f>
        <v>0</v>
      </c>
      <c r="AF11" s="26"/>
      <c r="AG11">
        <f t="shared" si="2"/>
        <v>2006.9379859806463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11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932.66092099140667</v>
      </c>
      <c r="P12" s="77">
        <v>117.74347175250874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114.35999999999999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715</v>
      </c>
      <c r="AB12" s="117">
        <f>-STOA!N12</f>
        <v>0</v>
      </c>
      <c r="AC12">
        <f t="shared" si="0"/>
        <v>18.96687540900276</v>
      </c>
      <c r="AD12">
        <f t="shared" si="1"/>
        <v>1977.6585035397845</v>
      </c>
      <c r="AE12">
        <f>'IDT-1'!B12</f>
        <v>0</v>
      </c>
      <c r="AF12" s="26"/>
      <c r="AG12">
        <f t="shared" si="2"/>
        <v>1977.6585035397845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11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870.74095195527286</v>
      </c>
      <c r="P13" s="77">
        <v>60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715</v>
      </c>
      <c r="AB13" s="117">
        <f>-STOA!N13</f>
        <v>0</v>
      </c>
      <c r="AC13">
        <f t="shared" si="0"/>
        <v>17.564422156697091</v>
      </c>
      <c r="AD13">
        <f t="shared" si="1"/>
        <v>1898.0375160034482</v>
      </c>
      <c r="AE13">
        <f>'IDT-1'!B13</f>
        <v>0</v>
      </c>
      <c r="AF13" s="26"/>
      <c r="AG13">
        <f t="shared" si="2"/>
        <v>1898.0375160034482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11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870.87803716049598</v>
      </c>
      <c r="P14" s="77">
        <v>57.8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715</v>
      </c>
      <c r="AB14" s="117">
        <f>-STOA!N14</f>
        <v>0</v>
      </c>
      <c r="AC14">
        <f t="shared" si="0"/>
        <v>17.537468506503053</v>
      </c>
      <c r="AD14">
        <f t="shared" si="1"/>
        <v>1895.0015548588653</v>
      </c>
      <c r="AE14">
        <f>'IDT-1'!B14</f>
        <v>0</v>
      </c>
      <c r="AF14" s="26"/>
      <c r="AG14">
        <f t="shared" si="2"/>
        <v>1895.0015548588653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11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876.93302444426399</v>
      </c>
      <c r="P15" s="77">
        <v>57.8</v>
      </c>
      <c r="Q15" s="77">
        <v>38.17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101.53999999999999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579.43999999999983</v>
      </c>
      <c r="AB15" s="117">
        <f>-STOA!N15</f>
        <v>0</v>
      </c>
      <c r="AC15">
        <f t="shared" si="0"/>
        <v>16.6115312937124</v>
      </c>
      <c r="AD15">
        <f t="shared" si="1"/>
        <v>1871.0624793554236</v>
      </c>
      <c r="AE15">
        <f>'IDT-1'!B15</f>
        <v>33</v>
      </c>
      <c r="AF15" s="26"/>
      <c r="AG15">
        <f t="shared" si="2"/>
        <v>1904.0624793554236</v>
      </c>
      <c r="AI15" s="75">
        <f>PXIL!H15</f>
        <v>0</v>
      </c>
      <c r="AJ15" s="75">
        <f>PXIL!N15</f>
        <v>0</v>
      </c>
      <c r="AK15" s="75">
        <f>RTM_IEX!H15</f>
        <v>76.099999999999994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11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878.33292707540829</v>
      </c>
      <c r="P16" s="77">
        <v>57.8</v>
      </c>
      <c r="Q16" s="77">
        <v>38.17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100.69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579.43999999999983</v>
      </c>
      <c r="AB16" s="117">
        <f>-STOA!N16</f>
        <v>0</v>
      </c>
      <c r="AC16">
        <f t="shared" si="0"/>
        <v>16.353602436866467</v>
      </c>
      <c r="AD16">
        <f t="shared" si="1"/>
        <v>1842.0103108434141</v>
      </c>
      <c r="AE16">
        <f>'IDT-1'!B16</f>
        <v>6</v>
      </c>
      <c r="AF16" s="26"/>
      <c r="AG16">
        <f t="shared" si="2"/>
        <v>1848.0103108434141</v>
      </c>
      <c r="AI16" s="75">
        <f>PXIL!H16</f>
        <v>0</v>
      </c>
      <c r="AJ16" s="75">
        <f>PXIL!N16</f>
        <v>0</v>
      </c>
      <c r="AK16" s="75">
        <f>RTM_IEX!H16</f>
        <v>46.24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11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879.01047780470651</v>
      </c>
      <c r="P17" s="77">
        <v>57.8</v>
      </c>
      <c r="Q17" s="77">
        <v>38.17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99.85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579.43999999999983</v>
      </c>
      <c r="AB17" s="117">
        <f>-STOA!N17</f>
        <v>0</v>
      </c>
      <c r="AC17">
        <f t="shared" si="0"/>
        <v>16.504764883284292</v>
      </c>
      <c r="AD17">
        <f t="shared" si="1"/>
        <v>1859.0366991262943</v>
      </c>
      <c r="AE17">
        <f>'IDT-1'!B17</f>
        <v>0</v>
      </c>
      <c r="AF17" s="26"/>
      <c r="AG17">
        <f t="shared" si="2"/>
        <v>1859.0366991262943</v>
      </c>
      <c r="AI17" s="75">
        <f>PXIL!H17</f>
        <v>0</v>
      </c>
      <c r="AJ17" s="75">
        <f>PXIL!N17</f>
        <v>0</v>
      </c>
      <c r="AK17" s="75">
        <f>RTM_IEX!H17</f>
        <v>63.58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11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879.01646284987862</v>
      </c>
      <c r="P18" s="77">
        <v>57.8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98.03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579.43999999999983</v>
      </c>
      <c r="AB18" s="117">
        <f>-STOA!N18</f>
        <v>0</v>
      </c>
      <c r="AC18">
        <f t="shared" si="0"/>
        <v>15.929297551681808</v>
      </c>
      <c r="AD18">
        <f t="shared" si="1"/>
        <v>1794.2181515030688</v>
      </c>
      <c r="AE18">
        <f>'IDT-1'!B18</f>
        <v>0</v>
      </c>
      <c r="AF18" s="26"/>
      <c r="AG18">
        <f t="shared" si="2"/>
        <v>1794.2181515030688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11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867.79907992086692</v>
      </c>
      <c r="P19" s="77">
        <v>57.8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102.22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579.65999999999985</v>
      </c>
      <c r="AB19" s="117">
        <f>-STOA!N19</f>
        <v>0</v>
      </c>
      <c r="AC19">
        <f t="shared" si="0"/>
        <v>16.157592581906506</v>
      </c>
      <c r="AD19">
        <f t="shared" si="1"/>
        <v>1819.9324735438327</v>
      </c>
      <c r="AE19">
        <f>'IDT-1'!B19</f>
        <v>0</v>
      </c>
      <c r="AF19" s="26"/>
      <c r="AG19">
        <f t="shared" si="2"/>
        <v>1819.9324735438327</v>
      </c>
      <c r="AI19" s="75">
        <f>PXIL!H19</f>
        <v>0</v>
      </c>
      <c r="AJ19" s="75">
        <f>PXIL!N19</f>
        <v>0</v>
      </c>
      <c r="AK19" s="75">
        <f>RTM_IEX!H19</f>
        <v>32.75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11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866.5369802869842</v>
      </c>
      <c r="P20" s="77">
        <v>57.8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100.92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579.65999999999985</v>
      </c>
      <c r="AB20" s="117">
        <f>-STOA!N20</f>
        <v>0</v>
      </c>
      <c r="AC20">
        <f t="shared" si="0"/>
        <v>15.846846105128337</v>
      </c>
      <c r="AD20">
        <f t="shared" si="1"/>
        <v>1784.931120386728</v>
      </c>
      <c r="AE20">
        <f>'IDT-1'!B20</f>
        <v>0</v>
      </c>
      <c r="AF20" s="26"/>
      <c r="AG20">
        <f t="shared" si="2"/>
        <v>1784.931120386728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11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863.82967400210623</v>
      </c>
      <c r="P21" s="77">
        <v>57.8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99.77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579.65999999999985</v>
      </c>
      <c r="AB21" s="117">
        <f>-STOA!N21</f>
        <v>0</v>
      </c>
      <c r="AC21">
        <f t="shared" si="0"/>
        <v>15.812901809821412</v>
      </c>
      <c r="AD21">
        <f t="shared" si="1"/>
        <v>1781.1077583971571</v>
      </c>
      <c r="AE21">
        <f>'IDT-1'!B21</f>
        <v>0</v>
      </c>
      <c r="AF21" s="26"/>
      <c r="AG21">
        <f t="shared" si="2"/>
        <v>1781.1077583971571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13.764927288280582</v>
      </c>
      <c r="F22">
        <f>GT_Spot!P22</f>
        <v>0</v>
      </c>
      <c r="G22">
        <f>PPCL_NG!P22</f>
        <v>33.950000000000003</v>
      </c>
      <c r="H22">
        <f>PPCL_Spot!P22</f>
        <v>11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875.22430223048354</v>
      </c>
      <c r="P22" s="77">
        <v>57.8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112.83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579.65999999999985</v>
      </c>
      <c r="AB22" s="117">
        <f>-STOA!N22</f>
        <v>0</v>
      </c>
      <c r="AC22">
        <f t="shared" si="0"/>
        <v>16.033769219765123</v>
      </c>
      <c r="AD22">
        <f t="shared" si="1"/>
        <v>1805.9854602989988</v>
      </c>
      <c r="AE22">
        <f>'IDT-1'!B22</f>
        <v>0</v>
      </c>
      <c r="AF22" s="26"/>
      <c r="AG22">
        <f t="shared" si="2"/>
        <v>1805.9854602989988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13.764927288280582</v>
      </c>
      <c r="F23">
        <f>GT_Spot!P23</f>
        <v>0</v>
      </c>
      <c r="G23">
        <f>PPCL_NG!P23</f>
        <v>33.950000000000003</v>
      </c>
      <c r="H23">
        <f>PPCL_Spot!P23</f>
        <v>11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876.89197157538638</v>
      </c>
      <c r="P23" s="77">
        <v>57.8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0.02</v>
      </c>
      <c r="U23" s="78">
        <f>SUMPRODUCT(LTA!F23:AJ23,LTA!F$102:AJ$102,LTA!F$103:AJ$103)</f>
        <v>110.03999999999999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579.65999999999985</v>
      </c>
      <c r="AB23" s="117">
        <f>-STOA!N23</f>
        <v>0</v>
      </c>
      <c r="AC23">
        <f t="shared" si="0"/>
        <v>16.159676710000269</v>
      </c>
      <c r="AD23">
        <f t="shared" si="1"/>
        <v>1820.1672221536667</v>
      </c>
      <c r="AE23">
        <f>'IDT-1'!B23</f>
        <v>0</v>
      </c>
      <c r="AF23" s="26"/>
      <c r="AG23">
        <f t="shared" si="2"/>
        <v>1820.1672221536667</v>
      </c>
      <c r="AI23" s="75">
        <f>PXIL!H23</f>
        <v>0</v>
      </c>
      <c r="AJ23" s="75">
        <f>PXIL!N23</f>
        <v>0</v>
      </c>
      <c r="AK23" s="75">
        <f>RTM_IEX!H23</f>
        <v>15.41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13.764927288280582</v>
      </c>
      <c r="F24">
        <f>GT_Spot!P24</f>
        <v>0</v>
      </c>
      <c r="G24">
        <f>PPCL_NG!P24</f>
        <v>33.950000000000003</v>
      </c>
      <c r="H24">
        <f>PPCL_Spot!P24</f>
        <v>11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884.70882378373324</v>
      </c>
      <c r="P24" s="77">
        <v>57.8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0.05</v>
      </c>
      <c r="U24" s="78">
        <f>SUMPRODUCT(LTA!F24:AJ24,LTA!F$102:AJ$102,LTA!F$103:AJ$103)</f>
        <v>108.65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579.65999999999985</v>
      </c>
      <c r="AB24" s="117">
        <f>-STOA!N24</f>
        <v>0</v>
      </c>
      <c r="AC24">
        <f t="shared" si="0"/>
        <v>16.39162347271056</v>
      </c>
      <c r="AD24">
        <f t="shared" si="1"/>
        <v>1775.9821275993033</v>
      </c>
      <c r="AE24">
        <f>'IDT-1'!B24</f>
        <v>0</v>
      </c>
      <c r="AF24" s="26"/>
      <c r="AG24">
        <f t="shared" si="2"/>
        <v>1775.9821275993033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13.764927288280582</v>
      </c>
      <c r="F25">
        <f>GT_Spot!P25</f>
        <v>0</v>
      </c>
      <c r="G25">
        <f>PPCL_NG!P25</f>
        <v>33.950000000000003</v>
      </c>
      <c r="H25">
        <f>PPCL_Spot!P25</f>
        <v>10.997027830316132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895.71814351399757</v>
      </c>
      <c r="P25" s="77">
        <v>57.8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0.11</v>
      </c>
      <c r="U25" s="78">
        <f>SUMPRODUCT(LTA!F25:AJ25,LTA!F$102:AJ$102,LTA!F$103:AJ$103)</f>
        <v>107.50999999999999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579.65999999999985</v>
      </c>
      <c r="AB25" s="117">
        <f>-STOA!N25</f>
        <v>0</v>
      </c>
      <c r="AC25">
        <f t="shared" si="0"/>
        <v>17.01166298257538</v>
      </c>
      <c r="AD25">
        <f t="shared" si="1"/>
        <v>1725.2884356500185</v>
      </c>
      <c r="AE25">
        <f>'IDT-1'!B25</f>
        <v>0</v>
      </c>
      <c r="AF25" s="26"/>
      <c r="AG25">
        <f t="shared" si="2"/>
        <v>1725.2884356500185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13.764927288280582</v>
      </c>
      <c r="F26">
        <f>GT_Spot!P26</f>
        <v>0</v>
      </c>
      <c r="G26">
        <f>PPCL_NG!P26</f>
        <v>33.950000000000003</v>
      </c>
      <c r="H26">
        <f>PPCL_Spot!P26</f>
        <v>10.997027830316132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895.87320134081074</v>
      </c>
      <c r="P26" s="77">
        <v>57.795714391636395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0.32</v>
      </c>
      <c r="U26" s="78">
        <f>SUMPRODUCT(LTA!F26:AJ26,LTA!F$102:AJ$102,LTA!F$103:AJ$103)</f>
        <v>95.4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579.65999999999985</v>
      </c>
      <c r="AB26" s="117">
        <f>-STOA!N26</f>
        <v>0</v>
      </c>
      <c r="AC26">
        <f t="shared" si="0"/>
        <v>16.455485274465783</v>
      </c>
      <c r="AD26">
        <f t="shared" si="1"/>
        <v>1765.0953855765783</v>
      </c>
      <c r="AE26">
        <f>'IDT-1'!B26</f>
        <v>0</v>
      </c>
      <c r="AF26" s="26"/>
      <c r="AG26">
        <f t="shared" si="2"/>
        <v>1765.0953855765783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33.950000000000003</v>
      </c>
      <c r="H27">
        <f>PPCL_Spot!P27</f>
        <v>10.997027830316132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966.6964509338552</v>
      </c>
      <c r="P27" s="77">
        <v>57.8</v>
      </c>
      <c r="Q27" s="77">
        <v>38.17</v>
      </c>
      <c r="R27" s="80">
        <v>8.58</v>
      </c>
      <c r="S27" s="80">
        <v>0</v>
      </c>
      <c r="T27" s="78">
        <f>SUMPRODUCT(LTA!F27:AJ27,LTA!F$101:AJ$101,LTA!F$103:AJ$103)</f>
        <v>1.9900000000000002</v>
      </c>
      <c r="U27" s="78">
        <f>SUMPRODUCT(LTA!F27:AJ27,LTA!F$102:AJ$102,LTA!F$103:AJ$103)</f>
        <v>94.4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398.36999999999995</v>
      </c>
      <c r="AB27" s="117">
        <f>-STOA!N27</f>
        <v>0</v>
      </c>
      <c r="AC27">
        <f t="shared" si="0"/>
        <v>15.174177973261576</v>
      </c>
      <c r="AD27">
        <f t="shared" si="1"/>
        <v>1709.1642280791903</v>
      </c>
      <c r="AE27">
        <f>'IDT-1'!B27</f>
        <v>0</v>
      </c>
      <c r="AF27" s="26"/>
      <c r="AG27">
        <f t="shared" si="2"/>
        <v>1709.1642280791903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33.950000000000003</v>
      </c>
      <c r="H28">
        <f>PPCL_Spot!P28</f>
        <v>11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986.87958065986936</v>
      </c>
      <c r="P28" s="77">
        <v>57.797120510137987</v>
      </c>
      <c r="Q28" s="77">
        <v>38.17</v>
      </c>
      <c r="R28" s="80">
        <v>19.239999999999998</v>
      </c>
      <c r="S28" s="80">
        <v>0</v>
      </c>
      <c r="T28" s="78">
        <f>SUMPRODUCT(LTA!F28:AJ28,LTA!F$101:AJ$101,LTA!F$103:AJ$103)</f>
        <v>6.34</v>
      </c>
      <c r="U28" s="78">
        <f>SUMPRODUCT(LTA!F28:AJ28,LTA!F$102:AJ$102,LTA!F$103:AJ$103)</f>
        <v>92.52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398.74999999999994</v>
      </c>
      <c r="AB28" s="117">
        <f>-STOA!N28</f>
        <v>0</v>
      </c>
      <c r="AC28">
        <f t="shared" si="0"/>
        <v>15.600619648898942</v>
      </c>
      <c r="AD28">
        <f t="shared" si="1"/>
        <v>1757.197067725981</v>
      </c>
      <c r="AE28">
        <f>'IDT-1'!B28</f>
        <v>0</v>
      </c>
      <c r="AF28" s="26"/>
      <c r="AG28">
        <f t="shared" si="2"/>
        <v>1757.197067725981</v>
      </c>
      <c r="AI28" s="75">
        <f>PXIL!H28</f>
        <v>0</v>
      </c>
      <c r="AJ28" s="75">
        <f>PXIL!N28</f>
        <v>0</v>
      </c>
      <c r="AK28" s="75">
        <f>RTM_IEX!H28</f>
        <v>15.41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33.950000000000003</v>
      </c>
      <c r="H29">
        <f>PPCL_Spot!P29</f>
        <v>11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985.69951572667446</v>
      </c>
      <c r="P29" s="77">
        <v>57.797120510137987</v>
      </c>
      <c r="Q29" s="77">
        <v>38.17</v>
      </c>
      <c r="R29" s="80">
        <v>26.03</v>
      </c>
      <c r="S29" s="80">
        <v>0</v>
      </c>
      <c r="T29" s="78">
        <f>SUMPRODUCT(LTA!F29:AJ29,LTA!F$101:AJ$101,LTA!F$103:AJ$103)</f>
        <v>11.829999999999998</v>
      </c>
      <c r="U29" s="78">
        <f>SUMPRODUCT(LTA!F29:AJ29,LTA!F$102:AJ$102,LTA!F$103:AJ$103)</f>
        <v>91.17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400.04999999999995</v>
      </c>
      <c r="AB29" s="117">
        <f>-STOA!N29</f>
        <v>0</v>
      </c>
      <c r="AC29">
        <f t="shared" si="0"/>
        <v>15.850451077486827</v>
      </c>
      <c r="AD29">
        <f t="shared" si="1"/>
        <v>1785.337171364198</v>
      </c>
      <c r="AE29">
        <f>'IDT-1'!B29</f>
        <v>0</v>
      </c>
      <c r="AF29" s="26"/>
      <c r="AG29">
        <f t="shared" si="2"/>
        <v>1785.337171364198</v>
      </c>
      <c r="AI29" s="75">
        <f>PXIL!H29</f>
        <v>0</v>
      </c>
      <c r="AJ29" s="75">
        <f>PXIL!N29</f>
        <v>0</v>
      </c>
      <c r="AK29" s="75">
        <f>RTM_IEX!H29</f>
        <v>32.75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33.950000000000003</v>
      </c>
      <c r="H30">
        <f>PPCL_Spot!P30</f>
        <v>11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975.01441845540467</v>
      </c>
      <c r="P30" s="77">
        <v>57.797120510137987</v>
      </c>
      <c r="Q30" s="77">
        <v>38.17</v>
      </c>
      <c r="R30" s="80">
        <v>32.46438411669368</v>
      </c>
      <c r="S30" s="80">
        <v>0</v>
      </c>
      <c r="T30" s="78">
        <f>SUMPRODUCT(LTA!F30:AJ30,LTA!F$101:AJ$101,LTA!F$103:AJ$103)</f>
        <v>18.75</v>
      </c>
      <c r="U30" s="78">
        <f>SUMPRODUCT(LTA!F30:AJ30,LTA!F$102:AJ$102,LTA!F$103:AJ$103)</f>
        <v>89.45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402.22999999999996</v>
      </c>
      <c r="AB30" s="117">
        <f>-STOA!N30</f>
        <v>0</v>
      </c>
      <c r="AC30">
        <f t="shared" si="0"/>
        <v>15.589788801726559</v>
      </c>
      <c r="AD30">
        <f t="shared" si="1"/>
        <v>1755.9771204853823</v>
      </c>
      <c r="AE30">
        <f>'IDT-1'!B30</f>
        <v>0</v>
      </c>
      <c r="AF30" s="26"/>
      <c r="AG30">
        <f t="shared" si="2"/>
        <v>1755.9771204853823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10.68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966.85563906745324</v>
      </c>
      <c r="P31" s="77">
        <v>57.797120510137987</v>
      </c>
      <c r="Q31" s="77">
        <v>38.17</v>
      </c>
      <c r="R31" s="80">
        <v>38.845367278797994</v>
      </c>
      <c r="S31" s="80">
        <v>0</v>
      </c>
      <c r="T31" s="78">
        <f>SUMPRODUCT(LTA!F31:AJ31,LTA!F$101:AJ$101,LTA!F$103:AJ$103)</f>
        <v>30.36</v>
      </c>
      <c r="U31" s="78">
        <f>SUMPRODUCT(LTA!F31:AJ31,LTA!F$102:AJ$102,LTA!F$103:AJ$103)</f>
        <v>88.06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405.24999999999994</v>
      </c>
      <c r="AB31" s="117">
        <f>-STOA!N31</f>
        <v>0</v>
      </c>
      <c r="AC31">
        <f t="shared" si="0"/>
        <v>16.20277159122643</v>
      </c>
      <c r="AD31">
        <f t="shared" si="1"/>
        <v>1708.5063414700353</v>
      </c>
      <c r="AE31">
        <f>'IDT-1'!B31</f>
        <v>0</v>
      </c>
      <c r="AF31" s="26"/>
      <c r="AG31">
        <f t="shared" si="2"/>
        <v>1708.5063414700353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11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966.85581953881649</v>
      </c>
      <c r="P32" s="77">
        <v>57.797120510137987</v>
      </c>
      <c r="Q32" s="77">
        <v>38.17</v>
      </c>
      <c r="R32" s="80">
        <v>42</v>
      </c>
      <c r="S32" s="80">
        <v>0</v>
      </c>
      <c r="T32" s="78">
        <f>SUMPRODUCT(LTA!F32:AJ32,LTA!F$101:AJ$101,LTA!F$103:AJ$103)</f>
        <v>38.769999999999996</v>
      </c>
      <c r="U32" s="78">
        <f>SUMPRODUCT(LTA!F32:AJ32,LTA!F$102:AJ$102,LTA!F$103:AJ$103)</f>
        <v>85.88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406.88999999999993</v>
      </c>
      <c r="AB32" s="117">
        <f>-STOA!N32</f>
        <v>0</v>
      </c>
      <c r="AC32">
        <f t="shared" si="0"/>
        <v>16.267093437232223</v>
      </c>
      <c r="AD32">
        <f t="shared" si="1"/>
        <v>1723.7868328165946</v>
      </c>
      <c r="AE32">
        <f>'IDT-1'!B32</f>
        <v>0</v>
      </c>
      <c r="AF32" s="26"/>
      <c r="AG32">
        <f t="shared" si="2"/>
        <v>1723.7868328165946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11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957.97685392031792</v>
      </c>
      <c r="P33" s="77">
        <v>57.797120510137987</v>
      </c>
      <c r="Q33" s="77">
        <v>38.17</v>
      </c>
      <c r="R33" s="80">
        <v>42</v>
      </c>
      <c r="S33" s="80">
        <v>0</v>
      </c>
      <c r="T33" s="78">
        <f>SUMPRODUCT(LTA!F33:AJ33,LTA!F$101:AJ$101,LTA!F$103:AJ$103)</f>
        <v>46.65</v>
      </c>
      <c r="U33" s="78">
        <f>SUMPRODUCT(LTA!F33:AJ33,LTA!F$102:AJ$102,LTA!F$103:AJ$103)</f>
        <v>86.089999999999989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410.38999999999993</v>
      </c>
      <c r="AB33" s="117">
        <f>-STOA!N33</f>
        <v>0</v>
      </c>
      <c r="AC33">
        <f t="shared" si="0"/>
        <v>16.166656754478701</v>
      </c>
      <c r="AD33">
        <f t="shared" si="1"/>
        <v>1740.5983038808495</v>
      </c>
      <c r="AE33">
        <f>'IDT-1'!B33</f>
        <v>0</v>
      </c>
      <c r="AF33" s="26"/>
      <c r="AG33">
        <f t="shared" si="2"/>
        <v>1740.5983038808495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11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943.40670949072626</v>
      </c>
      <c r="P34" s="77">
        <v>68.91</v>
      </c>
      <c r="Q34" s="77">
        <v>38.17</v>
      </c>
      <c r="R34" s="80">
        <v>42</v>
      </c>
      <c r="S34" s="80">
        <v>0</v>
      </c>
      <c r="T34" s="78">
        <f>SUMPRODUCT(LTA!F34:AJ34,LTA!F$101:AJ$101,LTA!F$103:AJ$103)</f>
        <v>53.54</v>
      </c>
      <c r="U34" s="78">
        <f>SUMPRODUCT(LTA!F34:AJ34,LTA!F$102:AJ$102,LTA!F$103:AJ$103)</f>
        <v>77.569999999999993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415.28999999999996</v>
      </c>
      <c r="AB34" s="117">
        <f>-STOA!N34</f>
        <v>0</v>
      </c>
      <c r="AC34">
        <f t="shared" si="0"/>
        <v>16.404718266108354</v>
      </c>
      <c r="AD34">
        <f t="shared" si="1"/>
        <v>1713.1729774294902</v>
      </c>
      <c r="AE34">
        <f>'IDT-1'!B34</f>
        <v>0</v>
      </c>
      <c r="AF34" s="26"/>
      <c r="AG34">
        <f t="shared" si="2"/>
        <v>1713.1729774294902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11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943.40599750354863</v>
      </c>
      <c r="P35" s="77">
        <v>57.8</v>
      </c>
      <c r="Q35" s="77">
        <v>38.17</v>
      </c>
      <c r="R35" s="80">
        <v>42.5</v>
      </c>
      <c r="S35" s="80">
        <v>0</v>
      </c>
      <c r="T35" s="78">
        <f>SUMPRODUCT(LTA!F35:AJ35,LTA!F$101:AJ$101,LTA!F$103:AJ$103)</f>
        <v>58.28</v>
      </c>
      <c r="U35" s="78">
        <f>SUMPRODUCT(LTA!F35:AJ35,LTA!F$102:AJ$102,LTA!F$103:AJ$103)</f>
        <v>78.22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418.24999999999994</v>
      </c>
      <c r="AB35" s="117">
        <f>-STOA!N35</f>
        <v>0</v>
      </c>
      <c r="AC35">
        <f t="shared" si="0"/>
        <v>16.651167826287054</v>
      </c>
      <c r="AD35">
        <f t="shared" si="1"/>
        <v>1680.665815882134</v>
      </c>
      <c r="AE35">
        <f>'IDT-1'!B35</f>
        <v>0</v>
      </c>
      <c r="AF35" s="26"/>
      <c r="AG35">
        <f t="shared" si="2"/>
        <v>1680.665815882134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11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943.40649814711094</v>
      </c>
      <c r="P36" s="77">
        <v>57.8</v>
      </c>
      <c r="Q36" s="77">
        <v>38.17</v>
      </c>
      <c r="R36" s="80">
        <v>42.5</v>
      </c>
      <c r="S36" s="80">
        <v>0</v>
      </c>
      <c r="T36" s="78">
        <f>SUMPRODUCT(LTA!F36:AJ36,LTA!F$101:AJ$101,LTA!F$103:AJ$103)</f>
        <v>67.740000000000009</v>
      </c>
      <c r="U36" s="78">
        <f>SUMPRODUCT(LTA!F36:AJ36,LTA!F$102:AJ$102,LTA!F$103:AJ$103)</f>
        <v>78.75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425.94999999999993</v>
      </c>
      <c r="AB36" s="117">
        <f>-STOA!N36</f>
        <v>0</v>
      </c>
      <c r="AC36">
        <f t="shared" si="0"/>
        <v>16.567134788851128</v>
      </c>
      <c r="AD36">
        <f t="shared" si="1"/>
        <v>1725.4403495631323</v>
      </c>
      <c r="AE36">
        <f>'IDT-1'!B36</f>
        <v>0</v>
      </c>
      <c r="AF36" s="26"/>
      <c r="AG36">
        <f t="shared" si="2"/>
        <v>1725.4403495631323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10.68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939.09804900832637</v>
      </c>
      <c r="P37" s="77">
        <v>57.8</v>
      </c>
      <c r="Q37" s="77">
        <v>38.17</v>
      </c>
      <c r="R37" s="80">
        <v>42.5</v>
      </c>
      <c r="S37" s="80">
        <v>0</v>
      </c>
      <c r="T37" s="78">
        <f>SUMPRODUCT(LTA!F37:AJ37,LTA!F$101:AJ$101,LTA!F$103:AJ$103)</f>
        <v>80.739999999999995</v>
      </c>
      <c r="U37" s="78">
        <f>SUMPRODUCT(LTA!F37:AJ37,LTA!F$102:AJ$102,LTA!F$103:AJ$103)</f>
        <v>79.7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430.14999999999992</v>
      </c>
      <c r="AB37" s="117">
        <f>-STOA!N37</f>
        <v>0</v>
      </c>
      <c r="AC37">
        <f t="shared" si="0"/>
        <v>16.481927503419332</v>
      </c>
      <c r="AD37">
        <f t="shared" si="1"/>
        <v>1762.0471077097795</v>
      </c>
      <c r="AE37">
        <f>'IDT-1'!B37</f>
        <v>0</v>
      </c>
      <c r="AF37" s="26"/>
      <c r="AG37">
        <f t="shared" si="2"/>
        <v>1762.0471077097795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11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939.09804900832637</v>
      </c>
      <c r="P38" s="77">
        <v>57.8</v>
      </c>
      <c r="Q38" s="77">
        <v>38.17</v>
      </c>
      <c r="R38" s="80">
        <v>42.5</v>
      </c>
      <c r="S38" s="80">
        <v>0</v>
      </c>
      <c r="T38" s="78">
        <f>SUMPRODUCT(LTA!F38:AJ38,LTA!F$101:AJ$101,LTA!F$103:AJ$103)</f>
        <v>92.759999999999991</v>
      </c>
      <c r="U38" s="78">
        <f>SUMPRODUCT(LTA!F38:AJ38,LTA!F$102:AJ$102,LTA!F$103:AJ$103)</f>
        <v>80.430000000000007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432.24999999999994</v>
      </c>
      <c r="AB38" s="117">
        <f>-STOA!N38</f>
        <v>0</v>
      </c>
      <c r="AC38">
        <f t="shared" si="0"/>
        <v>16.810742308907628</v>
      </c>
      <c r="AD38">
        <f t="shared" si="1"/>
        <v>1754.8882929042911</v>
      </c>
      <c r="AE38">
        <f>'IDT-1'!B38</f>
        <v>0</v>
      </c>
      <c r="AF38" s="26"/>
      <c r="AG38">
        <f t="shared" si="2"/>
        <v>1754.8882929042911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9.11</v>
      </c>
      <c r="F39">
        <f>GT_Spot!P39</f>
        <v>0</v>
      </c>
      <c r="G39">
        <f>PPCL_NG!P39</f>
        <v>33.950000000000003</v>
      </c>
      <c r="H39">
        <f>PPCL_Spot!P39</f>
        <v>6.37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939.2204033615651</v>
      </c>
      <c r="P39" s="77">
        <v>57.8</v>
      </c>
      <c r="Q39" s="77">
        <v>38.17</v>
      </c>
      <c r="R39" s="80">
        <v>42.5</v>
      </c>
      <c r="S39" s="80">
        <v>0</v>
      </c>
      <c r="T39" s="78">
        <f>SUMPRODUCT(LTA!F39:AJ39,LTA!F$101:AJ$101,LTA!F$103:AJ$103)</f>
        <v>113.75999999999999</v>
      </c>
      <c r="U39" s="78">
        <f>SUMPRODUCT(LTA!F39:AJ39,LTA!F$102:AJ$102,LTA!F$103:AJ$103)</f>
        <v>81.25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438.78999999999991</v>
      </c>
      <c r="AB39" s="117">
        <f>-STOA!N39</f>
        <v>0</v>
      </c>
      <c r="AC39">
        <f t="shared" si="0"/>
        <v>16.457499549581772</v>
      </c>
      <c r="AD39">
        <f t="shared" si="1"/>
        <v>1853.7129038119833</v>
      </c>
      <c r="AE39">
        <f>'IDT-1'!B39</f>
        <v>0</v>
      </c>
      <c r="AF39" s="26"/>
      <c r="AG39">
        <f t="shared" si="2"/>
        <v>1853.7129038119833</v>
      </c>
      <c r="AI39" s="75">
        <f>PXIL!H39</f>
        <v>0</v>
      </c>
      <c r="AJ39" s="75">
        <f>PXIL!N39</f>
        <v>0</v>
      </c>
      <c r="AK39" s="75">
        <f>RTM_IEX!H39</f>
        <v>9.6300000000000008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9.11</v>
      </c>
      <c r="F40">
        <f>GT_Spot!P40</f>
        <v>0</v>
      </c>
      <c r="G40">
        <f>PPCL_NG!P40</f>
        <v>33.950000000000003</v>
      </c>
      <c r="H40">
        <f>PPCL_Spot!P40</f>
        <v>7.7223401030615344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939.2204033615651</v>
      </c>
      <c r="P40" s="77">
        <v>57.800000000000004</v>
      </c>
      <c r="Q40" s="77">
        <v>38.17</v>
      </c>
      <c r="R40" s="80">
        <v>42.5</v>
      </c>
      <c r="S40" s="80">
        <v>0</v>
      </c>
      <c r="T40" s="78">
        <f>SUMPRODUCT(LTA!F40:AJ40,LTA!F$101:AJ$101,LTA!F$103:AJ$103)</f>
        <v>129.69999999999999</v>
      </c>
      <c r="U40" s="78">
        <f>SUMPRODUCT(LTA!F40:AJ40,LTA!F$102:AJ$102,LTA!F$103:AJ$103)</f>
        <v>82.69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443.68999999999994</v>
      </c>
      <c r="AB40" s="117">
        <f>-STOA!N40</f>
        <v>0</v>
      </c>
      <c r="AC40">
        <f t="shared" si="0"/>
        <v>16.580720142488715</v>
      </c>
      <c r="AD40">
        <f t="shared" si="1"/>
        <v>1867.5920233221382</v>
      </c>
      <c r="AE40">
        <f>'IDT-1'!B40</f>
        <v>0</v>
      </c>
      <c r="AF40" s="26"/>
      <c r="AG40">
        <f t="shared" si="2"/>
        <v>1867.5920233221382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11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939.28787586695194</v>
      </c>
      <c r="P41" s="77">
        <v>110.25</v>
      </c>
      <c r="Q41" s="77">
        <v>38.17</v>
      </c>
      <c r="R41" s="80">
        <v>42.5</v>
      </c>
      <c r="S41" s="80">
        <v>0</v>
      </c>
      <c r="T41" s="78">
        <f>SUMPRODUCT(LTA!F41:AJ41,LTA!F$101:AJ$101,LTA!F$103:AJ$103)</f>
        <v>139.14999999999998</v>
      </c>
      <c r="U41" s="78">
        <f>SUMPRODUCT(LTA!F41:AJ41,LTA!F$102:AJ$102,LTA!F$103:AJ$103)</f>
        <v>104.28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445.78999999999991</v>
      </c>
      <c r="AB41" s="117">
        <f>-STOA!N41</f>
        <v>0</v>
      </c>
      <c r="AC41">
        <f t="shared" si="0"/>
        <v>17.779124847400237</v>
      </c>
      <c r="AD41">
        <f t="shared" si="1"/>
        <v>2002.575971448081</v>
      </c>
      <c r="AE41">
        <f>'IDT-1'!B41</f>
        <v>0</v>
      </c>
      <c r="AF41" s="26"/>
      <c r="AG41">
        <f t="shared" si="2"/>
        <v>2002.575971448081</v>
      </c>
      <c r="AI41" s="75">
        <f>PXIL!H41</f>
        <v>0</v>
      </c>
      <c r="AJ41" s="75">
        <f>PXIL!N41</f>
        <v>0</v>
      </c>
      <c r="AK41" s="75">
        <f>RTM_IEX!H41</f>
        <v>43.35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11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939.28787586695194</v>
      </c>
      <c r="P42" s="77">
        <v>117.74347175250874</v>
      </c>
      <c r="Q42" s="77">
        <v>38.17</v>
      </c>
      <c r="R42" s="80">
        <v>42.5</v>
      </c>
      <c r="S42" s="80">
        <v>0</v>
      </c>
      <c r="T42" s="78">
        <f>SUMPRODUCT(LTA!F42:AJ42,LTA!F$101:AJ$101,LTA!F$103:AJ$103)</f>
        <v>155.63</v>
      </c>
      <c r="U42" s="78">
        <f>SUMPRODUCT(LTA!F42:AJ42,LTA!F$102:AJ$102,LTA!F$103:AJ$103)</f>
        <v>104.77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447.88999999999993</v>
      </c>
      <c r="AB42" s="117">
        <f>-STOA!N42</f>
        <v>0</v>
      </c>
      <c r="AC42">
        <f t="shared" si="0"/>
        <v>18.089179398822314</v>
      </c>
      <c r="AD42">
        <f t="shared" si="1"/>
        <v>2037.4993886491677</v>
      </c>
      <c r="AE42">
        <f>'IDT-1'!B42</f>
        <v>0</v>
      </c>
      <c r="AF42" s="26"/>
      <c r="AG42">
        <f t="shared" si="2"/>
        <v>2037.4993886491677</v>
      </c>
      <c r="AI42" s="75">
        <f>PXIL!H42</f>
        <v>0</v>
      </c>
      <c r="AJ42" s="75">
        <f>PXIL!N42</f>
        <v>0</v>
      </c>
      <c r="AK42" s="75">
        <f>RTM_IEX!H42</f>
        <v>52.02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10.72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937.85470712413439</v>
      </c>
      <c r="P43" s="77">
        <v>117.74</v>
      </c>
      <c r="Q43" s="77">
        <v>38.17</v>
      </c>
      <c r="R43" s="80">
        <v>42.5</v>
      </c>
      <c r="S43" s="80">
        <v>0</v>
      </c>
      <c r="T43" s="78">
        <f>SUMPRODUCT(LTA!F43:AJ43,LTA!F$101:AJ$101,LTA!F$103:AJ$103)</f>
        <v>166.44</v>
      </c>
      <c r="U43" s="78">
        <f>SUMPRODUCT(LTA!F43:AJ43,LTA!F$102:AJ$102,LTA!F$103:AJ$103)</f>
        <v>105.36000000000001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442.11</v>
      </c>
      <c r="AB43" s="117">
        <f>-STOA!N43</f>
        <v>0</v>
      </c>
      <c r="AC43">
        <f t="shared" si="0"/>
        <v>17.790046747774177</v>
      </c>
      <c r="AD43">
        <f t="shared" si="1"/>
        <v>1975.6818808048899</v>
      </c>
      <c r="AE43">
        <f>'IDT-1'!B43</f>
        <v>5</v>
      </c>
      <c r="AF43" s="26"/>
      <c r="AG43">
        <f t="shared" si="2"/>
        <v>1980.6818808048899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11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937.85470712413439</v>
      </c>
      <c r="P44" s="77">
        <v>117.74347175250874</v>
      </c>
      <c r="Q44" s="77">
        <v>38.17</v>
      </c>
      <c r="R44" s="80">
        <v>42.5</v>
      </c>
      <c r="S44" s="80">
        <v>0</v>
      </c>
      <c r="T44" s="78">
        <f>SUMPRODUCT(LTA!F44:AJ44,LTA!F$101:AJ$101,LTA!F$103:AJ$103)</f>
        <v>188.64000000000001</v>
      </c>
      <c r="U44" s="78">
        <f>SUMPRODUCT(LTA!F44:AJ44,LTA!F$102:AJ$102,LTA!F$103:AJ$103)</f>
        <v>105.78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444.91</v>
      </c>
      <c r="AB44" s="117">
        <f>-STOA!N44</f>
        <v>0</v>
      </c>
      <c r="AC44">
        <f t="shared" si="0"/>
        <v>18.036087513885523</v>
      </c>
      <c r="AD44">
        <f t="shared" si="1"/>
        <v>2031.519311791287</v>
      </c>
      <c r="AE44">
        <f>'IDT-1'!B44</f>
        <v>16</v>
      </c>
      <c r="AF44" s="26"/>
      <c r="AG44">
        <f t="shared" si="2"/>
        <v>2047.519311791287</v>
      </c>
      <c r="AI44" s="75">
        <f>PXIL!H44</f>
        <v>0</v>
      </c>
      <c r="AJ44" s="75">
        <f>PXIL!N44</f>
        <v>0</v>
      </c>
      <c r="AK44" s="75">
        <f>RTM_IEX!H44</f>
        <v>16.38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11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936.77754189373434</v>
      </c>
      <c r="P45" s="77">
        <v>117.74347175250874</v>
      </c>
      <c r="Q45" s="77">
        <v>38.17</v>
      </c>
      <c r="R45" s="80">
        <v>42.5</v>
      </c>
      <c r="S45" s="80">
        <v>0</v>
      </c>
      <c r="T45" s="78">
        <f>SUMPRODUCT(LTA!F45:AJ45,LTA!F$101:AJ$101,LTA!F$103:AJ$103)</f>
        <v>194.13</v>
      </c>
      <c r="U45" s="78">
        <f>SUMPRODUCT(LTA!F45:AJ45,LTA!F$102:AJ$102,LTA!F$103:AJ$103)</f>
        <v>95.399999999999991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447.71000000000004</v>
      </c>
      <c r="AB45" s="117">
        <f>-STOA!N45</f>
        <v>0</v>
      </c>
      <c r="AC45">
        <f t="shared" si="0"/>
        <v>18.381160459858002</v>
      </c>
      <c r="AD45">
        <f t="shared" si="1"/>
        <v>2070.3870736149147</v>
      </c>
      <c r="AE45">
        <f>'IDT-1'!B45</f>
        <v>29</v>
      </c>
      <c r="AF45" s="26"/>
      <c r="AG45">
        <f t="shared" si="2"/>
        <v>2099.3870736149147</v>
      </c>
      <c r="AI45" s="75">
        <f>PXIL!H45</f>
        <v>0</v>
      </c>
      <c r="AJ45" s="75">
        <f>PXIL!N45</f>
        <v>0</v>
      </c>
      <c r="AK45" s="75">
        <f>RTM_IEX!H45</f>
        <v>58.76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11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936.7760356481491</v>
      </c>
      <c r="P46" s="77">
        <v>117.74347175250874</v>
      </c>
      <c r="Q46" s="77">
        <v>38.17</v>
      </c>
      <c r="R46" s="80">
        <v>42.5</v>
      </c>
      <c r="S46" s="80">
        <v>0</v>
      </c>
      <c r="T46" s="78">
        <f>SUMPRODUCT(LTA!F46:AJ46,LTA!F$101:AJ$101,LTA!F$103:AJ$103)</f>
        <v>223.26999999999998</v>
      </c>
      <c r="U46" s="78">
        <f>SUMPRODUCT(LTA!F46:AJ46,LTA!F$102:AJ$102,LTA!F$103:AJ$103)</f>
        <v>95.78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490.27</v>
      </c>
      <c r="AB46" s="117">
        <f>-STOA!N46</f>
        <v>0</v>
      </c>
      <c r="AC46">
        <f t="shared" si="0"/>
        <v>18.922259204896847</v>
      </c>
      <c r="AD46">
        <f t="shared" si="1"/>
        <v>2131.3344686242904</v>
      </c>
      <c r="AE46">
        <f>'IDT-1'!B46</f>
        <v>5</v>
      </c>
      <c r="AF46" s="26"/>
      <c r="AG46">
        <f t="shared" si="2"/>
        <v>2136.3344686242904</v>
      </c>
      <c r="AI46" s="75">
        <f>PXIL!H46</f>
        <v>0</v>
      </c>
      <c r="AJ46" s="75">
        <f>PXIL!N46</f>
        <v>0</v>
      </c>
      <c r="AK46" s="75">
        <f>RTM_IEX!H46</f>
        <v>48.17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11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939.8684059041293</v>
      </c>
      <c r="P47" s="77">
        <v>117.74347175250874</v>
      </c>
      <c r="Q47" s="77">
        <v>38.17</v>
      </c>
      <c r="R47" s="80">
        <v>42.5</v>
      </c>
      <c r="S47" s="80">
        <v>0</v>
      </c>
      <c r="T47" s="78">
        <f>SUMPRODUCT(LTA!F47:AJ47,LTA!F$101:AJ$101,LTA!F$103:AJ$103)</f>
        <v>230.64999999999998</v>
      </c>
      <c r="U47" s="78">
        <f>SUMPRODUCT(LTA!F47:AJ47,LTA!F$102:AJ$102,LTA!F$103:AJ$103)</f>
        <v>82.240000000000009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493.07</v>
      </c>
      <c r="AB47" s="117">
        <f>-STOA!N47</f>
        <v>0</v>
      </c>
      <c r="AC47">
        <f t="shared" si="0"/>
        <v>19.309832063149475</v>
      </c>
      <c r="AD47">
        <f t="shared" si="1"/>
        <v>2174.989266022018</v>
      </c>
      <c r="AE47">
        <f>'IDT-1'!B47</f>
        <v>4</v>
      </c>
      <c r="AF47" s="26"/>
      <c r="AG47">
        <f t="shared" si="2"/>
        <v>2178.989266022018</v>
      </c>
      <c r="AI47" s="75">
        <f>PXIL!H47</f>
        <v>0</v>
      </c>
      <c r="AJ47" s="75">
        <f>PXIL!N47</f>
        <v>0</v>
      </c>
      <c r="AK47" s="75">
        <f>RTM_IEX!H47</f>
        <v>92.48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33.950000000000003</v>
      </c>
      <c r="H48">
        <f>PPCL_Spot!P48</f>
        <v>11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939.68790006349138</v>
      </c>
      <c r="P48" s="77">
        <v>117.74347175250874</v>
      </c>
      <c r="Q48" s="77">
        <v>38.17</v>
      </c>
      <c r="R48" s="80">
        <v>42.5</v>
      </c>
      <c r="S48" s="80">
        <v>0</v>
      </c>
      <c r="T48" s="78">
        <f>SUMPRODUCT(LTA!F48:AJ48,LTA!F$101:AJ$101,LTA!F$103:AJ$103)</f>
        <v>240.85999999999999</v>
      </c>
      <c r="U48" s="78">
        <f>SUMPRODUCT(LTA!F48:AJ48,LTA!F$102:AJ$102,LTA!F$103:AJ$103)</f>
        <v>83.15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495.17</v>
      </c>
      <c r="AB48" s="117">
        <f>-STOA!N48</f>
        <v>0</v>
      </c>
      <c r="AC48">
        <f t="shared" si="0"/>
        <v>19.288971611751858</v>
      </c>
      <c r="AD48">
        <f t="shared" si="1"/>
        <v>2172.6396206327777</v>
      </c>
      <c r="AE48">
        <f>'IDT-1'!B48</f>
        <v>16</v>
      </c>
      <c r="AF48" s="26"/>
      <c r="AG48">
        <f t="shared" si="2"/>
        <v>2188.6396206327777</v>
      </c>
      <c r="AI48" s="75">
        <f>PXIL!H48</f>
        <v>0</v>
      </c>
      <c r="AJ48" s="75">
        <f>PXIL!N48</f>
        <v>0</v>
      </c>
      <c r="AK48" s="75">
        <f>RTM_IEX!H48</f>
        <v>77.069999999999993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33.950000000000003</v>
      </c>
      <c r="H49">
        <f>PPCL_Spot!P49</f>
        <v>10.440000000000001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938.28837795849904</v>
      </c>
      <c r="P49" s="77">
        <v>117.74347175250874</v>
      </c>
      <c r="Q49" s="77">
        <v>38.17</v>
      </c>
      <c r="R49" s="80">
        <v>42.5</v>
      </c>
      <c r="S49" s="80">
        <v>0</v>
      </c>
      <c r="T49" s="78">
        <f>SUMPRODUCT(LTA!F49:AJ49,LTA!F$101:AJ$101,LTA!F$103:AJ$103)</f>
        <v>288.49</v>
      </c>
      <c r="U49" s="78">
        <f>SUMPRODUCT(LTA!F49:AJ49,LTA!F$102:AJ$102,LTA!F$103:AJ$103)</f>
        <v>84.48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497.27</v>
      </c>
      <c r="AB49" s="117">
        <f>-STOA!N49</f>
        <v>0</v>
      </c>
      <c r="AC49">
        <f t="shared" si="0"/>
        <v>19.184889857583055</v>
      </c>
      <c r="AD49">
        <f t="shared" si="1"/>
        <v>2128.7741802819542</v>
      </c>
      <c r="AE49">
        <f>'IDT-1'!B49</f>
        <v>30</v>
      </c>
      <c r="AF49" s="26"/>
      <c r="AG49">
        <f t="shared" si="2"/>
        <v>2158.7741802819542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12.056896551724137</v>
      </c>
      <c r="F50">
        <f>GT_Spot!P50</f>
        <v>0</v>
      </c>
      <c r="G50">
        <f>PPCL_NG!P50</f>
        <v>33.950000000000003</v>
      </c>
      <c r="H50">
        <f>PPCL_Spot!P50</f>
        <v>11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938.28732758218325</v>
      </c>
      <c r="P50" s="77">
        <v>117.74347175250874</v>
      </c>
      <c r="Q50" s="77">
        <v>38.17</v>
      </c>
      <c r="R50" s="80">
        <v>42.5</v>
      </c>
      <c r="S50" s="80">
        <v>0</v>
      </c>
      <c r="T50" s="78">
        <f>SUMPRODUCT(LTA!F50:AJ50,LTA!F$101:AJ$101,LTA!F$103:AJ$103)</f>
        <v>288.84000000000003</v>
      </c>
      <c r="U50" s="78">
        <f>SUMPRODUCT(LTA!F50:AJ50,LTA!F$102:AJ$102,LTA!F$103:AJ$103)</f>
        <v>86.12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499.37</v>
      </c>
      <c r="AB50" s="117">
        <f>-STOA!N50</f>
        <v>0</v>
      </c>
      <c r="AC50">
        <f t="shared" si="0"/>
        <v>19.287291723800461</v>
      </c>
      <c r="AD50">
        <f t="shared" si="1"/>
        <v>2172.4504041626151</v>
      </c>
      <c r="AE50">
        <f>'IDT-1'!B50</f>
        <v>8</v>
      </c>
      <c r="AF50" s="26"/>
      <c r="AG50">
        <f t="shared" si="2"/>
        <v>2180.4504041626151</v>
      </c>
      <c r="AI50" s="75">
        <f>PXIL!H50</f>
        <v>0</v>
      </c>
      <c r="AJ50" s="75">
        <f>PXIL!N50</f>
        <v>0</v>
      </c>
      <c r="AK50" s="75">
        <f>RTM_IEX!H50</f>
        <v>24.08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12.056896551724137</v>
      </c>
      <c r="F51">
        <f>GT_Spot!P51</f>
        <v>0</v>
      </c>
      <c r="G51">
        <f>PPCL_NG!P51</f>
        <v>33.950000000000003</v>
      </c>
      <c r="H51">
        <f>PPCL_Spot!P51</f>
        <v>9.626561942163514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938.28732758218337</v>
      </c>
      <c r="P51" s="77">
        <v>117.74347175250874</v>
      </c>
      <c r="Q51" s="77">
        <v>38.17</v>
      </c>
      <c r="R51" s="80">
        <v>42.5</v>
      </c>
      <c r="S51" s="80">
        <v>0</v>
      </c>
      <c r="T51" s="78">
        <f>SUMPRODUCT(LTA!F51:AJ51,LTA!F$101:AJ$101,LTA!F$103:AJ$103)</f>
        <v>292.85000000000002</v>
      </c>
      <c r="U51" s="78">
        <f>SUMPRODUCT(LTA!F51:AJ51,LTA!F$102:AJ$102,LTA!F$103:AJ$103)</f>
        <v>87.16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499.37</v>
      </c>
      <c r="AB51" s="117">
        <f>-STOA!N51</f>
        <v>0</v>
      </c>
      <c r="AC51">
        <f t="shared" si="0"/>
        <v>19.523101468891507</v>
      </c>
      <c r="AD51">
        <f t="shared" si="1"/>
        <v>2199.0111563596884</v>
      </c>
      <c r="AE51">
        <f>'IDT-1'!B51</f>
        <v>18</v>
      </c>
      <c r="AF51" s="26"/>
      <c r="AG51">
        <f t="shared" si="2"/>
        <v>2217.0111563596884</v>
      </c>
      <c r="AI51" s="75">
        <f>PXIL!H51</f>
        <v>0</v>
      </c>
      <c r="AJ51" s="75">
        <f>PXIL!N51</f>
        <v>0</v>
      </c>
      <c r="AK51" s="75">
        <f>RTM_IEX!H51</f>
        <v>47.2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12.056896551724137</v>
      </c>
      <c r="F52">
        <f>GT_Spot!P52</f>
        <v>0</v>
      </c>
      <c r="G52">
        <f>PPCL_NG!P52</f>
        <v>33.950000000000003</v>
      </c>
      <c r="H52">
        <f>PPCL_Spot!P52</f>
        <v>9.626561942163514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938.28732758218337</v>
      </c>
      <c r="P52" s="77">
        <v>117.74347175250874</v>
      </c>
      <c r="Q52" s="77">
        <v>38.17</v>
      </c>
      <c r="R52" s="80">
        <v>42.5</v>
      </c>
      <c r="S52" s="80">
        <v>0</v>
      </c>
      <c r="T52" s="78">
        <f>SUMPRODUCT(LTA!F52:AJ52,LTA!F$101:AJ$101,LTA!F$103:AJ$103)</f>
        <v>293.24</v>
      </c>
      <c r="U52" s="78">
        <f>SUMPRODUCT(LTA!F52:AJ52,LTA!F$102:AJ$102,LTA!F$103:AJ$103)</f>
        <v>77.27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499.37</v>
      </c>
      <c r="AB52" s="117">
        <f>-STOA!N52</f>
        <v>0</v>
      </c>
      <c r="AC52">
        <f t="shared" si="0"/>
        <v>19.261477468891503</v>
      </c>
      <c r="AD52">
        <f t="shared" si="1"/>
        <v>2169.5427803596881</v>
      </c>
      <c r="AE52">
        <f>'IDT-1'!B52</f>
        <v>31</v>
      </c>
      <c r="AF52" s="26"/>
      <c r="AG52">
        <f t="shared" si="2"/>
        <v>2200.5427803596881</v>
      </c>
      <c r="AI52" s="75">
        <f>PXIL!H52</f>
        <v>0</v>
      </c>
      <c r="AJ52" s="75">
        <f>PXIL!N52</f>
        <v>0</v>
      </c>
      <c r="AK52" s="75">
        <f>RTM_IEX!H52</f>
        <v>26.97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33.950000000000003</v>
      </c>
      <c r="H53">
        <f>PPCL_Spot!P53</f>
        <v>9.626561942163514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938.03632660385051</v>
      </c>
      <c r="P53" s="77">
        <v>117.74347175250874</v>
      </c>
      <c r="Q53" s="77">
        <v>38.17</v>
      </c>
      <c r="R53" s="80">
        <v>42.5</v>
      </c>
      <c r="S53" s="80">
        <v>0</v>
      </c>
      <c r="T53" s="78">
        <f>SUMPRODUCT(LTA!F53:AJ53,LTA!F$101:AJ$101,LTA!F$103:AJ$103)</f>
        <v>293.92</v>
      </c>
      <c r="U53" s="78">
        <f>SUMPRODUCT(LTA!F53:AJ53,LTA!F$102:AJ$102,LTA!F$103:AJ$103)</f>
        <v>78.89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499.37</v>
      </c>
      <c r="AB53" s="117">
        <f>-STOA!N53</f>
        <v>0</v>
      </c>
      <c r="AC53">
        <f t="shared" si="0"/>
        <v>19.121560530575621</v>
      </c>
      <c r="AD53">
        <f t="shared" si="1"/>
        <v>2137.7120201964767</v>
      </c>
      <c r="AE53">
        <f>'IDT-1'!B53</f>
        <v>37</v>
      </c>
      <c r="AF53" s="26"/>
      <c r="AG53">
        <f t="shared" si="2"/>
        <v>2174.7120201964767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9.626561942163514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938.03632660385051</v>
      </c>
      <c r="P54" s="77">
        <v>117.74347175250874</v>
      </c>
      <c r="Q54" s="77">
        <v>38.17</v>
      </c>
      <c r="R54" s="80">
        <v>42.5</v>
      </c>
      <c r="S54" s="80">
        <v>0</v>
      </c>
      <c r="T54" s="78">
        <f>SUMPRODUCT(LTA!F54:AJ54,LTA!F$101:AJ$101,LTA!F$103:AJ$103)</f>
        <v>293.83</v>
      </c>
      <c r="U54" s="78">
        <f>SUMPRODUCT(LTA!F54:AJ54,LTA!F$102:AJ$102,LTA!F$103:AJ$103)</f>
        <v>81.28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499.37</v>
      </c>
      <c r="AB54" s="117">
        <f>-STOA!N54</f>
        <v>0</v>
      </c>
      <c r="AC54">
        <f t="shared" si="0"/>
        <v>19.31048495349733</v>
      </c>
      <c r="AD54">
        <f t="shared" si="1"/>
        <v>2120.8230957735545</v>
      </c>
      <c r="AE54">
        <f>'IDT-1'!B54</f>
        <v>30</v>
      </c>
      <c r="AF54" s="26"/>
      <c r="AG54">
        <f t="shared" si="2"/>
        <v>2150.8230957735545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33.950000000000003</v>
      </c>
      <c r="H55">
        <f>PPCL_Spot!P55</f>
        <v>9.1399999999999988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941.00174440161697</v>
      </c>
      <c r="P55" s="77">
        <v>117.74347175250874</v>
      </c>
      <c r="Q55" s="77">
        <v>38.17</v>
      </c>
      <c r="R55" s="80">
        <v>42.5</v>
      </c>
      <c r="S55" s="80">
        <v>0</v>
      </c>
      <c r="T55" s="78">
        <f>SUMPRODUCT(LTA!F55:AJ55,LTA!F$101:AJ$101,LTA!F$103:AJ$103)</f>
        <v>293.90000000000003</v>
      </c>
      <c r="U55" s="78">
        <f>SUMPRODUCT(LTA!F55:AJ55,LTA!F$102:AJ$102,LTA!F$103:AJ$103)</f>
        <v>83.51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499.37</v>
      </c>
      <c r="AB55" s="117">
        <f>-STOA!N55</f>
        <v>0</v>
      </c>
      <c r="AC55">
        <f t="shared" si="0"/>
        <v>19.210488844671517</v>
      </c>
      <c r="AD55">
        <f t="shared" si="1"/>
        <v>2141.7019477379836</v>
      </c>
      <c r="AE55">
        <f>'IDT-1'!B55</f>
        <v>16</v>
      </c>
      <c r="AF55" s="26"/>
      <c r="AG55">
        <f t="shared" si="2"/>
        <v>2157.7019477379836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33.950000000000003</v>
      </c>
      <c r="H56">
        <f>PPCL_Spot!P56</f>
        <v>9.626561942163514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941.00174440161697</v>
      </c>
      <c r="P56" s="77">
        <v>117.74347175250874</v>
      </c>
      <c r="Q56" s="77">
        <v>38.17</v>
      </c>
      <c r="R56" s="80">
        <v>42.5</v>
      </c>
      <c r="S56" s="80">
        <v>0</v>
      </c>
      <c r="T56" s="78">
        <f>SUMPRODUCT(LTA!F56:AJ56,LTA!F$101:AJ$101,LTA!F$103:AJ$103)</f>
        <v>302.28999999999996</v>
      </c>
      <c r="U56" s="78">
        <f>SUMPRODUCT(LTA!F56:AJ56,LTA!F$102:AJ$102,LTA!F$103:AJ$103)</f>
        <v>72.53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499.37</v>
      </c>
      <c r="AB56" s="117">
        <f>-STOA!N56</f>
        <v>0</v>
      </c>
      <c r="AC56">
        <f t="shared" si="0"/>
        <v>19.153631187018402</v>
      </c>
      <c r="AD56">
        <f t="shared" si="1"/>
        <v>2157.3953673377996</v>
      </c>
      <c r="AE56">
        <f>'IDT-1'!B56</f>
        <v>36</v>
      </c>
      <c r="AF56" s="26"/>
      <c r="AG56">
        <f t="shared" si="2"/>
        <v>2193.3953673377996</v>
      </c>
      <c r="AI56" s="75">
        <f>PXIL!H56</f>
        <v>0</v>
      </c>
      <c r="AJ56" s="75">
        <f>PXIL!N56</f>
        <v>0</v>
      </c>
      <c r="AK56" s="75">
        <f>RTM_IEX!H56</f>
        <v>6.74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33.950000000000003</v>
      </c>
      <c r="H57">
        <f>PPCL_Spot!P57</f>
        <v>9.626561942163514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939.94145935952315</v>
      </c>
      <c r="P57" s="77">
        <v>117.74347175250874</v>
      </c>
      <c r="Q57" s="77">
        <v>38.17</v>
      </c>
      <c r="R57" s="80">
        <v>42.5</v>
      </c>
      <c r="S57" s="80">
        <v>0</v>
      </c>
      <c r="T57" s="78">
        <f>SUMPRODUCT(LTA!F57:AJ57,LTA!F$101:AJ$101,LTA!F$103:AJ$103)</f>
        <v>301.67</v>
      </c>
      <c r="U57" s="78">
        <f>SUMPRODUCT(LTA!F57:AJ57,LTA!F$102:AJ$102,LTA!F$103:AJ$103)</f>
        <v>73.22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499.37</v>
      </c>
      <c r="AB57" s="117">
        <f>-STOA!N57</f>
        <v>0</v>
      </c>
      <c r="AC57">
        <f t="shared" si="0"/>
        <v>19.475620678647978</v>
      </c>
      <c r="AD57">
        <f t="shared" si="1"/>
        <v>2193.6630928040772</v>
      </c>
      <c r="AE57">
        <f>'IDT-1'!B57</f>
        <v>46</v>
      </c>
      <c r="AF57" s="26"/>
      <c r="AG57">
        <f t="shared" si="2"/>
        <v>2239.6630928040772</v>
      </c>
      <c r="AI57" s="75">
        <f>PXIL!H57</f>
        <v>0</v>
      </c>
      <c r="AJ57" s="75">
        <f>PXIL!N57</f>
        <v>0</v>
      </c>
      <c r="AK57" s="75">
        <f>RTM_IEX!H57</f>
        <v>44.32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33.950000000000003</v>
      </c>
      <c r="H58">
        <f>PPCL_Spot!P58</f>
        <v>9.626561942163514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939.94145935952315</v>
      </c>
      <c r="P58" s="77">
        <v>117.74347175250874</v>
      </c>
      <c r="Q58" s="77">
        <v>38.17</v>
      </c>
      <c r="R58" s="80">
        <v>42.5</v>
      </c>
      <c r="S58" s="80">
        <v>0</v>
      </c>
      <c r="T58" s="78">
        <f>SUMPRODUCT(LTA!F58:AJ58,LTA!F$101:AJ$101,LTA!F$103:AJ$103)</f>
        <v>305.07</v>
      </c>
      <c r="U58" s="78">
        <f>SUMPRODUCT(LTA!F58:AJ58,LTA!F$102:AJ$102,LTA!F$103:AJ$103)</f>
        <v>74.790000000000006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25.05</v>
      </c>
      <c r="Z58" s="75">
        <f>IEX!N58</f>
        <v>0</v>
      </c>
      <c r="AA58" s="117">
        <f>STOA!H58</f>
        <v>524.67999999999995</v>
      </c>
      <c r="AB58" s="117">
        <f>-STOA!N58</f>
        <v>0</v>
      </c>
      <c r="AC58">
        <f t="shared" si="0"/>
        <v>19.835364678647977</v>
      </c>
      <c r="AD58">
        <f t="shared" si="1"/>
        <v>2234.1833488040766</v>
      </c>
      <c r="AE58">
        <f>'IDT-1'!B58</f>
        <v>21</v>
      </c>
      <c r="AF58" s="26"/>
      <c r="AG58">
        <f t="shared" si="2"/>
        <v>2255.1833488040766</v>
      </c>
      <c r="AI58" s="75">
        <f>PXIL!H58</f>
        <v>0</v>
      </c>
      <c r="AJ58" s="75">
        <f>PXIL!N58</f>
        <v>0</v>
      </c>
      <c r="AK58" s="75">
        <f>RTM_IEX!H58</f>
        <v>29.87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33.950000000000003</v>
      </c>
      <c r="H59">
        <f>PPCL_Spot!P59</f>
        <v>9.626561942163514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937.91733262680157</v>
      </c>
      <c r="P59" s="77">
        <v>117.74347175250874</v>
      </c>
      <c r="Q59" s="77">
        <v>38.17</v>
      </c>
      <c r="R59" s="80">
        <v>42.5</v>
      </c>
      <c r="S59" s="80">
        <v>0</v>
      </c>
      <c r="T59" s="78">
        <f>SUMPRODUCT(LTA!F59:AJ59,LTA!F$101:AJ$101,LTA!F$103:AJ$103)</f>
        <v>301.72000000000003</v>
      </c>
      <c r="U59" s="78">
        <f>SUMPRODUCT(LTA!F59:AJ59,LTA!F$102:AJ$102,LTA!F$103:AJ$103)</f>
        <v>77.36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72.25</v>
      </c>
      <c r="Z59" s="75">
        <f>IEX!N59</f>
        <v>0</v>
      </c>
      <c r="AA59" s="117">
        <f>STOA!H59</f>
        <v>524.67999999999995</v>
      </c>
      <c r="AB59" s="117">
        <f>-STOA!N59</f>
        <v>0</v>
      </c>
      <c r="AC59">
        <f t="shared" si="0"/>
        <v>20.480280363400027</v>
      </c>
      <c r="AD59">
        <f t="shared" si="1"/>
        <v>2306.824306386603</v>
      </c>
      <c r="AE59">
        <f>'IDT-1'!B59</f>
        <v>0</v>
      </c>
      <c r="AF59" s="26"/>
      <c r="AG59">
        <f t="shared" si="2"/>
        <v>2306.824306386603</v>
      </c>
      <c r="AI59" s="75">
        <f>PXIL!H59</f>
        <v>0</v>
      </c>
      <c r="AJ59" s="75">
        <f>PXIL!N59</f>
        <v>0</v>
      </c>
      <c r="AK59" s="75">
        <f>RTM_IEX!H59</f>
        <v>58.76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33.950000000000003</v>
      </c>
      <c r="H60">
        <f>PPCL_Spot!P60</f>
        <v>9.626561942163514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937.9255610903507</v>
      </c>
      <c r="P60" s="77">
        <v>117.74347175250874</v>
      </c>
      <c r="Q60" s="77">
        <v>38.17</v>
      </c>
      <c r="R60" s="80">
        <v>42.5</v>
      </c>
      <c r="S60" s="80">
        <v>0</v>
      </c>
      <c r="T60" s="78">
        <f>SUMPRODUCT(LTA!F60:AJ60,LTA!F$101:AJ$101,LTA!F$103:AJ$103)</f>
        <v>300.63</v>
      </c>
      <c r="U60" s="78">
        <f>SUMPRODUCT(LTA!F60:AJ60,LTA!F$102:AJ$102,LTA!F$103:AJ$103)</f>
        <v>81.050000000000011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91.51</v>
      </c>
      <c r="Z60" s="75">
        <f>IEX!N60</f>
        <v>0</v>
      </c>
      <c r="AA60" s="117">
        <f>STOA!H60</f>
        <v>523.28</v>
      </c>
      <c r="AB60" s="117">
        <f>-STOA!N60</f>
        <v>0</v>
      </c>
      <c r="AC60">
        <f t="shared" si="0"/>
        <v>20.889288773879258</v>
      </c>
      <c r="AD60">
        <f t="shared" si="1"/>
        <v>2352.8935264396728</v>
      </c>
      <c r="AE60">
        <f>'IDT-1'!B60</f>
        <v>0</v>
      </c>
      <c r="AF60" s="26"/>
      <c r="AG60">
        <f t="shared" si="2"/>
        <v>2352.8935264396728</v>
      </c>
      <c r="AI60" s="75">
        <f>PXIL!H60</f>
        <v>0</v>
      </c>
      <c r="AJ60" s="75">
        <f>PXIL!N60</f>
        <v>0</v>
      </c>
      <c r="AK60" s="75">
        <f>RTM_IEX!H60</f>
        <v>84.77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33.950000000000003</v>
      </c>
      <c r="H61">
        <f>PPCL_Spot!P61</f>
        <v>9.36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991.40771659623101</v>
      </c>
      <c r="P61" s="77">
        <v>117.74479695992224</v>
      </c>
      <c r="Q61" s="77">
        <v>38.17</v>
      </c>
      <c r="R61" s="80">
        <v>42.5</v>
      </c>
      <c r="S61" s="80">
        <v>0</v>
      </c>
      <c r="T61" s="78">
        <f>SUMPRODUCT(LTA!F61:AJ61,LTA!F$101:AJ$101,LTA!F$103:AJ$103)</f>
        <v>297.28000000000003</v>
      </c>
      <c r="U61" s="78">
        <f>SUMPRODUCT(LTA!F61:AJ61,LTA!F$102:AJ$102,LTA!F$103:AJ$103)</f>
        <v>98.61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91.51</v>
      </c>
      <c r="Z61" s="75">
        <f>IEX!N61</f>
        <v>0</v>
      </c>
      <c r="AA61" s="117">
        <f>STOA!H61</f>
        <v>523.28</v>
      </c>
      <c r="AB61" s="117">
        <f>-STOA!N61</f>
        <v>0</v>
      </c>
      <c r="AC61">
        <f t="shared" si="0"/>
        <v>20.948573659065211</v>
      </c>
      <c r="AD61">
        <f t="shared" si="1"/>
        <v>2359.5711603256177</v>
      </c>
      <c r="AE61">
        <f>'IDT-1'!B61</f>
        <v>0</v>
      </c>
      <c r="AF61" s="26"/>
      <c r="AG61">
        <f t="shared" si="2"/>
        <v>2359.5711603256177</v>
      </c>
      <c r="AI61" s="75">
        <f>PXIL!H61</f>
        <v>0</v>
      </c>
      <c r="AJ61" s="75">
        <f>PXIL!N61</f>
        <v>0</v>
      </c>
      <c r="AK61" s="75">
        <f>RTM_IEX!H61</f>
        <v>24.08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33.950000000000003</v>
      </c>
      <c r="H62">
        <f>PPCL_Spot!P62</f>
        <v>9.82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991.40640229641122</v>
      </c>
      <c r="P62" s="77">
        <v>117.74479695992224</v>
      </c>
      <c r="Q62" s="77">
        <v>38.17</v>
      </c>
      <c r="R62" s="80">
        <v>42.5</v>
      </c>
      <c r="S62" s="80">
        <v>0</v>
      </c>
      <c r="T62" s="78">
        <f>SUMPRODUCT(LTA!F62:AJ62,LTA!F$101:AJ$101,LTA!F$103:AJ$103)</f>
        <v>291.27</v>
      </c>
      <c r="U62" s="78">
        <f>SUMPRODUCT(LTA!F62:AJ62,LTA!F$102:AJ$102,LTA!F$103:AJ$103)</f>
        <v>101.35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102.11</v>
      </c>
      <c r="Z62" s="75">
        <f>IEX!N62</f>
        <v>0</v>
      </c>
      <c r="AA62" s="117">
        <f>STOA!H62</f>
        <v>521.88</v>
      </c>
      <c r="AB62" s="117">
        <f>-STOA!N62</f>
        <v>0</v>
      </c>
      <c r="AC62">
        <f t="shared" si="0"/>
        <v>21.496538093226793</v>
      </c>
      <c r="AD62">
        <f t="shared" si="1"/>
        <v>2421.291881591636</v>
      </c>
      <c r="AE62">
        <f>'IDT-1'!B62</f>
        <v>0</v>
      </c>
      <c r="AF62" s="26"/>
      <c r="AG62">
        <f t="shared" si="2"/>
        <v>2421.291881591636</v>
      </c>
      <c r="AI62" s="75">
        <f>PXIL!H62</f>
        <v>0</v>
      </c>
      <c r="AJ62" s="75">
        <f>PXIL!N62</f>
        <v>0</v>
      </c>
      <c r="AK62" s="75">
        <f>RTM_IEX!H62</f>
        <v>79.959999999999994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33.950000000000003</v>
      </c>
      <c r="H63">
        <f>PPCL_Spot!P63</f>
        <v>10.27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991.40642902888976</v>
      </c>
      <c r="P63" s="77">
        <v>117.74000000000001</v>
      </c>
      <c r="Q63" s="77">
        <v>38.17</v>
      </c>
      <c r="R63" s="80">
        <v>42.5</v>
      </c>
      <c r="S63" s="80">
        <v>0</v>
      </c>
      <c r="T63" s="78">
        <f>SUMPRODUCT(LTA!F63:AJ63,LTA!F$101:AJ$101,LTA!F$103:AJ$103)</f>
        <v>277.84999999999997</v>
      </c>
      <c r="U63" s="78">
        <f>SUMPRODUCT(LTA!F63:AJ63,LTA!F$102:AJ$102,LTA!F$103:AJ$103)</f>
        <v>116.31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100.18</v>
      </c>
      <c r="Z63" s="75">
        <f>IEX!N63</f>
        <v>0</v>
      </c>
      <c r="AA63" s="117">
        <f>STOA!H63</f>
        <v>527.21999999999991</v>
      </c>
      <c r="AB63" s="117">
        <f>-STOA!N63</f>
        <v>0</v>
      </c>
      <c r="AC63">
        <f t="shared" si="0"/>
        <v>21.374440115225287</v>
      </c>
      <c r="AD63">
        <f t="shared" si="1"/>
        <v>2407.5392093421938</v>
      </c>
      <c r="AE63">
        <f>'IDT-1'!B63</f>
        <v>0</v>
      </c>
      <c r="AF63" s="26"/>
      <c r="AG63">
        <f t="shared" si="2"/>
        <v>2407.5392093421938</v>
      </c>
      <c r="AI63" s="75">
        <f>PXIL!H63</f>
        <v>0</v>
      </c>
      <c r="AJ63" s="75">
        <f>PXIL!N63</f>
        <v>0</v>
      </c>
      <c r="AK63" s="75">
        <f>RTM_IEX!H63</f>
        <v>60.69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33.950000000000003</v>
      </c>
      <c r="H64">
        <f>PPCL_Spot!P64</f>
        <v>10.27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991.40574618983885</v>
      </c>
      <c r="P64" s="77">
        <v>117.74</v>
      </c>
      <c r="Q64" s="77">
        <v>38.17</v>
      </c>
      <c r="R64" s="80">
        <v>42.5</v>
      </c>
      <c r="S64" s="80">
        <v>0</v>
      </c>
      <c r="T64" s="78">
        <f>SUMPRODUCT(LTA!F64:AJ64,LTA!F$101:AJ$101,LTA!F$103:AJ$103)</f>
        <v>265.64</v>
      </c>
      <c r="U64" s="78">
        <f>SUMPRODUCT(LTA!F64:AJ64,LTA!F$102:AJ$102,LTA!F$103:AJ$103)</f>
        <v>116.56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111.75</v>
      </c>
      <c r="Z64" s="75">
        <f>IEX!N64</f>
        <v>0</v>
      </c>
      <c r="AA64" s="117">
        <f>STOA!H64</f>
        <v>524.41999999999985</v>
      </c>
      <c r="AB64" s="117">
        <f>-STOA!N64</f>
        <v>0</v>
      </c>
      <c r="AC64">
        <f t="shared" si="0"/>
        <v>21.532834106241641</v>
      </c>
      <c r="AD64">
        <f t="shared" si="1"/>
        <v>2425.3801325121262</v>
      </c>
      <c r="AE64">
        <f>'IDT-1'!B64</f>
        <v>0</v>
      </c>
      <c r="AF64" s="26"/>
      <c r="AG64">
        <f t="shared" si="2"/>
        <v>2425.3801325121262</v>
      </c>
      <c r="AI64" s="75">
        <f>PXIL!H64</f>
        <v>0</v>
      </c>
      <c r="AJ64" s="75">
        <f>PXIL!N64</f>
        <v>0</v>
      </c>
      <c r="AK64" s="75">
        <f>RTM_IEX!H64</f>
        <v>81.88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33.950000000000003</v>
      </c>
      <c r="H65">
        <f>PPCL_Spot!P65</f>
        <v>10.27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990.25007184092942</v>
      </c>
      <c r="P65" s="77">
        <v>117.74510923741484</v>
      </c>
      <c r="Q65" s="77">
        <v>38.17</v>
      </c>
      <c r="R65" s="80">
        <v>42.5</v>
      </c>
      <c r="S65" s="80">
        <v>0</v>
      </c>
      <c r="T65" s="78">
        <f>SUMPRODUCT(LTA!F65:AJ65,LTA!F$101:AJ$101,LTA!F$103:AJ$103)</f>
        <v>248.81</v>
      </c>
      <c r="U65" s="78">
        <f>SUMPRODUCT(LTA!F65:AJ65,LTA!F$102:AJ$102,LTA!F$103:AJ$103)</f>
        <v>117.49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121.38</v>
      </c>
      <c r="Z65" s="75">
        <f>IEX!N65</f>
        <v>0</v>
      </c>
      <c r="AA65" s="117">
        <f>STOA!H65</f>
        <v>521.61999999999989</v>
      </c>
      <c r="AB65" s="117">
        <f>-STOA!N65</f>
        <v>0</v>
      </c>
      <c r="AC65">
        <f t="shared" si="0"/>
        <v>21.120725133260489</v>
      </c>
      <c r="AD65">
        <f t="shared" si="1"/>
        <v>2378.9616763736135</v>
      </c>
      <c r="AE65">
        <f>'IDT-1'!B65</f>
        <v>0</v>
      </c>
      <c r="AF65" s="26"/>
      <c r="AG65">
        <f t="shared" si="2"/>
        <v>2378.9616763736135</v>
      </c>
      <c r="AI65" s="75">
        <f>PXIL!H65</f>
        <v>0</v>
      </c>
      <c r="AJ65" s="75">
        <f>PXIL!N65</f>
        <v>0</v>
      </c>
      <c r="AK65" s="75">
        <f>RTM_IEX!H65</f>
        <v>45.27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33.950000000000003</v>
      </c>
      <c r="H66">
        <f>PPCL_Spot!P66</f>
        <v>10.27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990.24920778239368</v>
      </c>
      <c r="P66" s="77">
        <v>117.74479695992224</v>
      </c>
      <c r="Q66" s="77">
        <v>38.17</v>
      </c>
      <c r="R66" s="80">
        <v>42.5</v>
      </c>
      <c r="S66" s="80">
        <v>0</v>
      </c>
      <c r="T66" s="78">
        <f>SUMPRODUCT(LTA!F66:AJ66,LTA!F$101:AJ$101,LTA!F$103:AJ$103)</f>
        <v>233.28000000000003</v>
      </c>
      <c r="U66" s="78">
        <f>SUMPRODUCT(LTA!F66:AJ66,LTA!F$102:AJ$102,LTA!F$103:AJ$103)</f>
        <v>116.07999999999998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144.5</v>
      </c>
      <c r="Z66" s="75">
        <f>IEX!N66</f>
        <v>0</v>
      </c>
      <c r="AA66" s="117">
        <f>STOA!H66</f>
        <v>520.21999999999991</v>
      </c>
      <c r="AB66" s="117">
        <f>-STOA!N66</f>
        <v>0</v>
      </c>
      <c r="AC66">
        <f t="shared" si="0"/>
        <v>21.239162781503442</v>
      </c>
      <c r="AD66">
        <f t="shared" si="1"/>
        <v>2392.3020623893417</v>
      </c>
      <c r="AE66">
        <f>'IDT-1'!B66</f>
        <v>0</v>
      </c>
      <c r="AF66" s="26"/>
      <c r="AG66">
        <f t="shared" si="2"/>
        <v>2392.3020623893417</v>
      </c>
      <c r="AI66" s="75">
        <f>PXIL!H66</f>
        <v>0</v>
      </c>
      <c r="AJ66" s="75">
        <f>PXIL!N66</f>
        <v>0</v>
      </c>
      <c r="AK66" s="75">
        <f>RTM_IEX!H66</f>
        <v>53.95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9.11</v>
      </c>
      <c r="F67">
        <f>GT_Spot!P67</f>
        <v>0</v>
      </c>
      <c r="G67">
        <f>PPCL_NG!P67</f>
        <v>33.950000000000003</v>
      </c>
      <c r="H67">
        <f>PPCL_Spot!P67</f>
        <v>5.91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990.24920778239368</v>
      </c>
      <c r="P67" s="77">
        <v>117.74000000000001</v>
      </c>
      <c r="Q67" s="77">
        <v>38.17</v>
      </c>
      <c r="R67" s="80">
        <v>42.5</v>
      </c>
      <c r="S67" s="80">
        <v>0</v>
      </c>
      <c r="T67" s="78">
        <f>SUMPRODUCT(LTA!F67:AJ67,LTA!F$101:AJ$101,LTA!F$103:AJ$103)</f>
        <v>206.19</v>
      </c>
      <c r="U67" s="78">
        <f>SUMPRODUCT(LTA!F67:AJ67,LTA!F$102:AJ$102,LTA!F$103:AJ$103)</f>
        <v>117.14999999999999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161.84</v>
      </c>
      <c r="Z67" s="75">
        <f>IEX!N67</f>
        <v>0</v>
      </c>
      <c r="AA67" s="117">
        <f>STOA!H67</f>
        <v>513.78</v>
      </c>
      <c r="AB67" s="117">
        <f>-STOA!N67</f>
        <v>0</v>
      </c>
      <c r="AC67">
        <f t="shared" si="0"/>
        <v>21.067281028485066</v>
      </c>
      <c r="AD67">
        <f t="shared" si="1"/>
        <v>2372.9419267539088</v>
      </c>
      <c r="AE67">
        <f>'IDT-1'!B67</f>
        <v>0</v>
      </c>
      <c r="AF67" s="26"/>
      <c r="AG67">
        <f t="shared" si="2"/>
        <v>2372.9419267539088</v>
      </c>
      <c r="AI67" s="75">
        <f>PXIL!H67</f>
        <v>0</v>
      </c>
      <c r="AJ67" s="75">
        <f>PXIL!N67</f>
        <v>0</v>
      </c>
      <c r="AK67" s="75">
        <f>RTM_IEX!H67</f>
        <v>57.8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9.11</v>
      </c>
      <c r="F68">
        <f>GT_Spot!P68</f>
        <v>0</v>
      </c>
      <c r="G68">
        <f>PPCL_NG!P68</f>
        <v>33.950000000000003</v>
      </c>
      <c r="H68">
        <f>PPCL_Spot!P68</f>
        <v>6.13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990.24920778239368</v>
      </c>
      <c r="P68" s="77">
        <v>117.74</v>
      </c>
      <c r="Q68" s="77">
        <v>38.17</v>
      </c>
      <c r="R68" s="80">
        <v>42.5</v>
      </c>
      <c r="S68" s="80">
        <v>0</v>
      </c>
      <c r="T68" s="78">
        <f>SUMPRODUCT(LTA!F68:AJ68,LTA!F$101:AJ$101,LTA!F$103:AJ$103)</f>
        <v>193.48000000000002</v>
      </c>
      <c r="U68" s="78">
        <f>SUMPRODUCT(LTA!F68:AJ68,LTA!F$102:AJ$102,LTA!F$103:AJ$103)</f>
        <v>117.72999999999999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176.28</v>
      </c>
      <c r="Z68" s="75">
        <f>IEX!N68</f>
        <v>0</v>
      </c>
      <c r="AA68" s="117">
        <f>STOA!H68</f>
        <v>508.17999999999989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20.811377028485065</v>
      </c>
      <c r="AD68">
        <f t="shared" ref="AD68:AD98" si="4">SUM(B68:AB68,AI68:AR68)-AC68</f>
        <v>2344.1178307539089</v>
      </c>
      <c r="AE68">
        <f>'IDT-1'!B68</f>
        <v>0</v>
      </c>
      <c r="AF68" s="26"/>
      <c r="AG68">
        <f t="shared" ref="AG68:AG98" si="5">SUM(AD68:AF68)+AT68</f>
        <v>2344.1178307539089</v>
      </c>
      <c r="AI68" s="75">
        <f>PXIL!H68</f>
        <v>0</v>
      </c>
      <c r="AJ68" s="75">
        <f>PXIL!N68</f>
        <v>0</v>
      </c>
      <c r="AK68" s="75">
        <f>RTM_IEX!H68</f>
        <v>31.79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9.11</v>
      </c>
      <c r="F69">
        <f>GT_Spot!P69</f>
        <v>0</v>
      </c>
      <c r="G69">
        <f>PPCL_NG!P69</f>
        <v>33.950000000000003</v>
      </c>
      <c r="H69">
        <f>PPCL_Spot!P69</f>
        <v>5.608066184074457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987.51399136520024</v>
      </c>
      <c r="P69" s="77">
        <v>117.74510923741484</v>
      </c>
      <c r="Q69" s="77">
        <v>38.17</v>
      </c>
      <c r="R69" s="80">
        <v>42.5</v>
      </c>
      <c r="S69" s="80">
        <v>0</v>
      </c>
      <c r="T69" s="78">
        <f>SUMPRODUCT(LTA!F69:AJ69,LTA!F$101:AJ$101,LTA!F$103:AJ$103)</f>
        <v>174.91</v>
      </c>
      <c r="U69" s="78">
        <f>SUMPRODUCT(LTA!F69:AJ69,LTA!F$102:AJ$102,LTA!F$103:AJ$103)</f>
        <v>119.43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190.74</v>
      </c>
      <c r="Z69" s="75">
        <f>IEX!N69</f>
        <v>0</v>
      </c>
      <c r="AA69" s="117">
        <f>STOA!H69</f>
        <v>505.37999999999994</v>
      </c>
      <c r="AB69" s="117">
        <f>-STOA!N69</f>
        <v>0</v>
      </c>
      <c r="AC69">
        <f t="shared" si="3"/>
        <v>21.101495067722869</v>
      </c>
      <c r="AD69">
        <f t="shared" si="4"/>
        <v>2376.7956717189668</v>
      </c>
      <c r="AE69">
        <f>'IDT-1'!B69</f>
        <v>0</v>
      </c>
      <c r="AF69" s="26"/>
      <c r="AG69">
        <f t="shared" si="5"/>
        <v>2376.7956717189668</v>
      </c>
      <c r="AI69" s="75">
        <f>PXIL!H69</f>
        <v>0</v>
      </c>
      <c r="AJ69" s="75">
        <f>PXIL!N69</f>
        <v>0</v>
      </c>
      <c r="AK69" s="75">
        <f>RTM_IEX!H69</f>
        <v>73.22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9.11</v>
      </c>
      <c r="F70">
        <f>GT_Spot!P70</f>
        <v>0</v>
      </c>
      <c r="G70">
        <f>PPCL_NG!P70</f>
        <v>33.950000000000003</v>
      </c>
      <c r="H70">
        <f>PPCL_Spot!P70</f>
        <v>5.608066184074457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996.98002888979681</v>
      </c>
      <c r="P70" s="77">
        <v>117.74510923741484</v>
      </c>
      <c r="Q70" s="77">
        <v>38.17</v>
      </c>
      <c r="R70" s="80">
        <v>42.5</v>
      </c>
      <c r="S70" s="80">
        <v>0</v>
      </c>
      <c r="T70" s="78">
        <f>SUMPRODUCT(LTA!F70:AJ70,LTA!F$101:AJ$101,LTA!F$103:AJ$103)</f>
        <v>155.38999999999999</v>
      </c>
      <c r="U70" s="78">
        <f>SUMPRODUCT(LTA!F70:AJ70,LTA!F$102:AJ$102,LTA!F$103:AJ$103)</f>
        <v>119.77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186.88</v>
      </c>
      <c r="Z70" s="75">
        <f>IEX!N70</f>
        <v>0</v>
      </c>
      <c r="AA70" s="117">
        <f>STOA!H70</f>
        <v>501.87999999999994</v>
      </c>
      <c r="AB70" s="117">
        <f>-STOA!N70</f>
        <v>0</v>
      </c>
      <c r="AC70">
        <f t="shared" si="3"/>
        <v>20.849428197939321</v>
      </c>
      <c r="AD70">
        <f t="shared" si="4"/>
        <v>2348.4037761133472</v>
      </c>
      <c r="AE70">
        <f>'IDT-1'!B70</f>
        <v>0</v>
      </c>
      <c r="AF70" s="26"/>
      <c r="AG70">
        <f t="shared" si="5"/>
        <v>2348.4037761133472</v>
      </c>
      <c r="AI70" s="75">
        <f>PXIL!H70</f>
        <v>0</v>
      </c>
      <c r="AJ70" s="75">
        <f>PXIL!N70</f>
        <v>0</v>
      </c>
      <c r="AK70" s="75">
        <f>RTM_IEX!H70</f>
        <v>61.65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33.950000000000003</v>
      </c>
      <c r="H71">
        <f>PPCL_Spot!P71</f>
        <v>10.27354260089686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1002.3661061436837</v>
      </c>
      <c r="P71" s="77">
        <v>117.74510923741484</v>
      </c>
      <c r="Q71" s="77">
        <v>38.17</v>
      </c>
      <c r="R71" s="80">
        <v>42.5</v>
      </c>
      <c r="S71" s="80">
        <v>0</v>
      </c>
      <c r="T71" s="78">
        <f>SUMPRODUCT(LTA!F71:AJ71,LTA!F$101:AJ$101,LTA!F$103:AJ$103)</f>
        <v>125.13</v>
      </c>
      <c r="U71" s="78">
        <f>SUMPRODUCT(LTA!F71:AJ71,LTA!F$102:AJ$102,LTA!F$103:AJ$103)</f>
        <v>118.58000000000001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211.93</v>
      </c>
      <c r="Z71" s="75">
        <f>IEX!N71</f>
        <v>0</v>
      </c>
      <c r="AA71" s="117">
        <f>STOA!H71</f>
        <v>465.9799999999999</v>
      </c>
      <c r="AB71" s="117">
        <f>-STOA!N71</f>
        <v>0</v>
      </c>
      <c r="AC71">
        <f t="shared" si="3"/>
        <v>21.218753410012617</v>
      </c>
      <c r="AD71">
        <f t="shared" si="4"/>
        <v>2390.003225000512</v>
      </c>
      <c r="AE71">
        <f>'IDT-1'!B71</f>
        <v>0</v>
      </c>
      <c r="AF71" s="26"/>
      <c r="AG71">
        <f t="shared" si="5"/>
        <v>2390.003225000512</v>
      </c>
      <c r="AI71" s="75">
        <f>PXIL!H71</f>
        <v>0</v>
      </c>
      <c r="AJ71" s="75">
        <f>PXIL!N71</f>
        <v>0</v>
      </c>
      <c r="AK71" s="75">
        <f>RTM_IEX!H71</f>
        <v>131.97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33.950000000000003</v>
      </c>
      <c r="H72">
        <f>PPCL_Spot!P72</f>
        <v>10.27354260089686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1002.3658529595568</v>
      </c>
      <c r="P72" s="77">
        <v>117.74000000000002</v>
      </c>
      <c r="Q72" s="77">
        <v>38.17</v>
      </c>
      <c r="R72" s="80">
        <v>39.804675202631266</v>
      </c>
      <c r="S72" s="80">
        <v>0</v>
      </c>
      <c r="T72" s="78">
        <f>SUMPRODUCT(LTA!F72:AJ72,LTA!F$101:AJ$101,LTA!F$103:AJ$103)</f>
        <v>99.960000000000008</v>
      </c>
      <c r="U72" s="78">
        <f>SUMPRODUCT(LTA!F72:AJ72,LTA!F$102:AJ$102,LTA!F$103:AJ$103)</f>
        <v>121.65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226.37</v>
      </c>
      <c r="Z72" s="75">
        <f>IEX!N72</f>
        <v>0</v>
      </c>
      <c r="AA72" s="117">
        <f>STOA!H72</f>
        <v>463.87999999999988</v>
      </c>
      <c r="AB72" s="117">
        <f>-STOA!N72</f>
        <v>0</v>
      </c>
      <c r="AC72">
        <f t="shared" si="3"/>
        <v>20.812451362486211</v>
      </c>
      <c r="AD72">
        <f t="shared" si="4"/>
        <v>2344.2388398291287</v>
      </c>
      <c r="AE72">
        <f>'IDT-1'!B72</f>
        <v>0</v>
      </c>
      <c r="AF72" s="26"/>
      <c r="AG72">
        <f t="shared" si="5"/>
        <v>2344.2388398291287</v>
      </c>
      <c r="AI72" s="75">
        <f>PXIL!H72</f>
        <v>0</v>
      </c>
      <c r="AJ72" s="75">
        <f>PXIL!N72</f>
        <v>0</v>
      </c>
      <c r="AK72" s="75">
        <f>RTM_IEX!H72</f>
        <v>98.26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33.950000000000003</v>
      </c>
      <c r="H73">
        <f>PPCL_Spot!P73</f>
        <v>9.83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1001.9821596566455</v>
      </c>
      <c r="P73" s="77">
        <v>117.74000000000002</v>
      </c>
      <c r="Q73" s="77">
        <v>38.17</v>
      </c>
      <c r="R73" s="80">
        <v>21.770000000000003</v>
      </c>
      <c r="S73" s="80">
        <v>0</v>
      </c>
      <c r="T73" s="78">
        <f>SUMPRODUCT(LTA!F73:AJ73,LTA!F$101:AJ$101,LTA!F$103:AJ$103)</f>
        <v>79.429999999999993</v>
      </c>
      <c r="U73" s="78">
        <f>SUMPRODUCT(LTA!F73:AJ73,LTA!F$102:AJ$102,LTA!F$103:AJ$103)</f>
        <v>119.87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228.3</v>
      </c>
      <c r="Z73" s="75">
        <f>IEX!N73</f>
        <v>0</v>
      </c>
      <c r="AA73" s="117">
        <f>STOA!H73</f>
        <v>460.37999999999988</v>
      </c>
      <c r="AB73" s="117">
        <f>-STOA!N73</f>
        <v>0</v>
      </c>
      <c r="AC73">
        <f t="shared" si="3"/>
        <v>19.919234544749543</v>
      </c>
      <c r="AD73">
        <f t="shared" si="4"/>
        <v>2243.6301455404255</v>
      </c>
      <c r="AE73">
        <f>'IDT-1'!B73</f>
        <v>0</v>
      </c>
      <c r="AF73" s="26"/>
      <c r="AG73">
        <f t="shared" si="5"/>
        <v>2243.6301455404255</v>
      </c>
      <c r="AI73" s="75">
        <f>PXIL!H73</f>
        <v>0</v>
      </c>
      <c r="AJ73" s="75">
        <f>PXIL!N73</f>
        <v>0</v>
      </c>
      <c r="AK73" s="75">
        <f>RTM_IEX!H73</f>
        <v>39.5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8.8446878751500595</v>
      </c>
      <c r="F74">
        <f>GT_Spot!P74</f>
        <v>0</v>
      </c>
      <c r="G74">
        <f>PPCL_NG!P74</f>
        <v>33.950000000000003</v>
      </c>
      <c r="H74">
        <f>PPCL_Spot!P74</f>
        <v>5.6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1012.162448364106</v>
      </c>
      <c r="P74" s="77">
        <v>117.74000000000002</v>
      </c>
      <c r="Q74" s="77">
        <v>38.17</v>
      </c>
      <c r="R74" s="80">
        <v>6.74</v>
      </c>
      <c r="S74" s="80">
        <v>0</v>
      </c>
      <c r="T74" s="78">
        <f>SUMPRODUCT(LTA!F74:AJ74,LTA!F$101:AJ$101,LTA!F$103:AJ$103)</f>
        <v>62.26</v>
      </c>
      <c r="U74" s="78">
        <f>SUMPRODUCT(LTA!F74:AJ74,LTA!F$102:AJ$102,LTA!F$103:AJ$103)</f>
        <v>116.93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217.7</v>
      </c>
      <c r="Z74" s="75">
        <f>IEX!N74</f>
        <v>0</v>
      </c>
      <c r="AA74" s="117">
        <f>STOA!H74</f>
        <v>421.20999999999992</v>
      </c>
      <c r="AB74" s="117">
        <f>-STOA!N74</f>
        <v>0</v>
      </c>
      <c r="AC74">
        <f t="shared" si="3"/>
        <v>19.425094798905452</v>
      </c>
      <c r="AD74">
        <f t="shared" si="4"/>
        <v>2187.9720414403505</v>
      </c>
      <c r="AE74">
        <f>'IDT-1'!B74</f>
        <v>0</v>
      </c>
      <c r="AF74" s="26"/>
      <c r="AG74">
        <f t="shared" si="5"/>
        <v>2187.9720414403505</v>
      </c>
      <c r="AI74" s="75">
        <f>PXIL!H74</f>
        <v>0</v>
      </c>
      <c r="AJ74" s="75">
        <f>PXIL!N74</f>
        <v>0</v>
      </c>
      <c r="AK74" s="75">
        <f>RTM_IEX!H74</f>
        <v>66.47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11.829555757026291</v>
      </c>
      <c r="F75">
        <f>GT_Spot!P75</f>
        <v>0</v>
      </c>
      <c r="G75">
        <f>PPCL_NG!P75</f>
        <v>33.950000000000003</v>
      </c>
      <c r="H75">
        <f>PPCL_Spot!P75</f>
        <v>10.27354260089686</v>
      </c>
      <c r="I75">
        <f>Bawana_NG!P75</f>
        <v>149.62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1013.6057613844233</v>
      </c>
      <c r="P75" s="77">
        <v>117.74000000000002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35.04</v>
      </c>
      <c r="U75" s="78">
        <f>SUMPRODUCT(LTA!F75:AJ75,LTA!F$102:AJ$102,LTA!F$103:AJ$103)</f>
        <v>124.82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122.34</v>
      </c>
      <c r="Z75" s="75">
        <f>IEX!N75</f>
        <v>0</v>
      </c>
      <c r="AA75" s="117">
        <f>STOA!H75</f>
        <v>529.34999999999991</v>
      </c>
      <c r="AB75" s="117">
        <f>-STOA!N75</f>
        <v>0</v>
      </c>
      <c r="AC75">
        <f t="shared" si="3"/>
        <v>19.713842724408998</v>
      </c>
      <c r="AD75">
        <f t="shared" si="4"/>
        <v>2114.025017017937</v>
      </c>
      <c r="AE75">
        <f>'IDT-1'!B75</f>
        <v>0</v>
      </c>
      <c r="AF75" s="26"/>
      <c r="AG75">
        <f t="shared" si="5"/>
        <v>2114.025017017937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12.183098591549298</v>
      </c>
      <c r="F76">
        <f>GT_Spot!P76</f>
        <v>0</v>
      </c>
      <c r="G76">
        <f>PPCL_NG!P76</f>
        <v>33.950000000000003</v>
      </c>
      <c r="H76">
        <f>PPCL_Spot!P76</f>
        <v>10.27354260089686</v>
      </c>
      <c r="I76">
        <f>Bawana_NG!P76</f>
        <v>145.17507881088778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1022.2454768600603</v>
      </c>
      <c r="P76" s="77">
        <v>117.74000000000002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22.57</v>
      </c>
      <c r="U76" s="78">
        <f>SUMPRODUCT(LTA!F76:AJ76,LTA!F$102:AJ$102,LTA!F$103:AJ$103)</f>
        <v>125.52000000000001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120.41</v>
      </c>
      <c r="Z76" s="75">
        <f>IEX!N76</f>
        <v>0</v>
      </c>
      <c r="AA76" s="117">
        <f>STOA!H76</f>
        <v>525.84999999999991</v>
      </c>
      <c r="AB76" s="117">
        <f>-STOA!N76</f>
        <v>0</v>
      </c>
      <c r="AC76">
        <f t="shared" si="3"/>
        <v>19.49597056080788</v>
      </c>
      <c r="AD76">
        <f t="shared" si="4"/>
        <v>2113.5912263025862</v>
      </c>
      <c r="AE76">
        <f>'IDT-1'!B76</f>
        <v>0</v>
      </c>
      <c r="AF76" s="26"/>
      <c r="AG76">
        <f t="shared" si="5"/>
        <v>2113.5912263025862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12.183098591549298</v>
      </c>
      <c r="F77">
        <f>GT_Spot!P77</f>
        <v>0</v>
      </c>
      <c r="G77">
        <f>PPCL_NG!P77</f>
        <v>33.950000000000003</v>
      </c>
      <c r="H77">
        <f>PPCL_Spot!P77</f>
        <v>10.27354260089686</v>
      </c>
      <c r="I77">
        <f>Bawana_NG!P77</f>
        <v>145.17507881088778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1030.0392876974513</v>
      </c>
      <c r="P77" s="77">
        <v>117.74000000000002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13.05</v>
      </c>
      <c r="U77" s="78">
        <f>SUMPRODUCT(LTA!F77:AJ77,LTA!F$102:AJ$102,LTA!F$103:AJ$103)</f>
        <v>124.49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497.73999999999995</v>
      </c>
      <c r="AB77" s="117">
        <f>-STOA!N77</f>
        <v>0</v>
      </c>
      <c r="AC77">
        <f t="shared" si="3"/>
        <v>18.087792867766911</v>
      </c>
      <c r="AD77">
        <f t="shared" si="4"/>
        <v>2037.3432148330185</v>
      </c>
      <c r="AE77">
        <f>'IDT-1'!B77</f>
        <v>138</v>
      </c>
      <c r="AF77" s="26"/>
      <c r="AG77">
        <f t="shared" si="5"/>
        <v>2175.3432148330185</v>
      </c>
      <c r="AI77" s="75">
        <f>PXIL!H77</f>
        <v>0</v>
      </c>
      <c r="AJ77" s="75">
        <f>PXIL!N77</f>
        <v>0</v>
      </c>
      <c r="AK77" s="75">
        <f>RTM_IEX!H77</f>
        <v>32.619999999999997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11.829555757026291</v>
      </c>
      <c r="F78">
        <f>GT_Spot!P78</f>
        <v>0</v>
      </c>
      <c r="G78">
        <f>PPCL_NG!P78</f>
        <v>33.950000000000003</v>
      </c>
      <c r="H78">
        <f>PPCL_Spot!P78</f>
        <v>10.27354260089686</v>
      </c>
      <c r="I78">
        <f>Bawana_NG!P78</f>
        <v>145.17507881088778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1031.6644793019348</v>
      </c>
      <c r="P78" s="77">
        <v>117.74000000000002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7.82</v>
      </c>
      <c r="U78" s="78">
        <f>SUMPRODUCT(LTA!F78:AJ78,LTA!F$102:AJ$102,LTA!F$103:AJ$103)</f>
        <v>123.19999999999999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496.34</v>
      </c>
      <c r="AB78" s="117">
        <f>-STOA!N78</f>
        <v>0</v>
      </c>
      <c r="AC78">
        <f t="shared" si="3"/>
        <v>17.902039376942565</v>
      </c>
      <c r="AD78">
        <f t="shared" si="4"/>
        <v>2016.4206170938032</v>
      </c>
      <c r="AE78">
        <f>'IDT-1'!B78</f>
        <v>138</v>
      </c>
      <c r="AF78" s="26"/>
      <c r="AG78">
        <f t="shared" si="5"/>
        <v>2154.4206170938032</v>
      </c>
      <c r="AI78" s="75">
        <f>PXIL!H78</f>
        <v>0</v>
      </c>
      <c r="AJ78" s="75">
        <f>PXIL!N78</f>
        <v>0</v>
      </c>
      <c r="AK78" s="75">
        <f>RTM_IEX!H78</f>
        <v>18.16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8.9243697478991599</v>
      </c>
      <c r="F79">
        <f>GT_Spot!P79</f>
        <v>0</v>
      </c>
      <c r="G79">
        <f>PPCL_NG!P79</f>
        <v>33.950000000000003</v>
      </c>
      <c r="H79">
        <f>PPCL_Spot!P79</f>
        <v>10.85</v>
      </c>
      <c r="I79">
        <f>Bawana_NG!P79</f>
        <v>145.17507881088778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1053.5003279852658</v>
      </c>
      <c r="P79" s="77">
        <v>117.74000000000002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4.38</v>
      </c>
      <c r="U79" s="78">
        <f>SUMPRODUCT(LTA!F79:AJ79,LTA!F$102:AJ$102,LTA!F$103:AJ$103)</f>
        <v>122.01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492.67999999999995</v>
      </c>
      <c r="AB79" s="117">
        <f>-STOA!N79</f>
        <v>0</v>
      </c>
      <c r="AC79">
        <f t="shared" si="3"/>
        <v>18.373629684919386</v>
      </c>
      <c r="AD79">
        <f t="shared" si="4"/>
        <v>1949.0061468591332</v>
      </c>
      <c r="AE79">
        <f>'IDT-1'!B79</f>
        <v>142</v>
      </c>
      <c r="AF79" s="26"/>
      <c r="AG79">
        <f t="shared" si="5"/>
        <v>2091.006146859133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8.9243697478991599</v>
      </c>
      <c r="F80">
        <f>GT_Spot!P80</f>
        <v>0</v>
      </c>
      <c r="G80">
        <f>PPCL_NG!P80</f>
        <v>33.950000000000003</v>
      </c>
      <c r="H80">
        <f>PPCL_Spot!P80</f>
        <v>11</v>
      </c>
      <c r="I80">
        <f>Bawana_NG!P80</f>
        <v>145.17507881088778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1068.0420577172658</v>
      </c>
      <c r="P80" s="77">
        <v>117.74000000000002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1.38</v>
      </c>
      <c r="U80" s="78">
        <f>SUMPRODUCT(LTA!F80:AJ80,LTA!F$102:AJ$102,LTA!F$103:AJ$103)</f>
        <v>120.00999999999999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490.85999999999996</v>
      </c>
      <c r="AB80" s="117">
        <f>-STOA!N80</f>
        <v>0</v>
      </c>
      <c r="AC80">
        <f t="shared" si="3"/>
        <v>18.176557080895126</v>
      </c>
      <c r="AD80">
        <f t="shared" si="4"/>
        <v>1987.0749491951576</v>
      </c>
      <c r="AE80">
        <f>'IDT-1'!B80</f>
        <v>146</v>
      </c>
      <c r="AF80" s="26"/>
      <c r="AG80">
        <f t="shared" si="5"/>
        <v>2133.0749491951574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8.9243697478991599</v>
      </c>
      <c r="F81">
        <f>GT_Spot!P81</f>
        <v>0</v>
      </c>
      <c r="G81">
        <f>PPCL_NG!P81</f>
        <v>33.950000000000003</v>
      </c>
      <c r="H81">
        <f>PPCL_Spot!P81</f>
        <v>11</v>
      </c>
      <c r="I81">
        <f>Bawana_NG!P81</f>
        <v>145.17507881088778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1068.0420577172658</v>
      </c>
      <c r="P81" s="77">
        <v>117.74000000000002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114.88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489.75999999999993</v>
      </c>
      <c r="AB81" s="117">
        <f>-STOA!N81</f>
        <v>0</v>
      </c>
      <c r="AC81">
        <f t="shared" si="3"/>
        <v>17.885573255229268</v>
      </c>
      <c r="AD81">
        <f t="shared" si="4"/>
        <v>2014.5659330208234</v>
      </c>
      <c r="AE81">
        <f>'IDT-1'!B81</f>
        <v>164</v>
      </c>
      <c r="AF81" s="26"/>
      <c r="AG81">
        <f t="shared" si="5"/>
        <v>2178.5659330208236</v>
      </c>
      <c r="AI81" s="75">
        <f>PXIL!H81</f>
        <v>0</v>
      </c>
      <c r="AJ81" s="75">
        <f>PXIL!N81</f>
        <v>0</v>
      </c>
      <c r="AK81" s="75">
        <f>RTM_IEX!H81</f>
        <v>4.8099999999999996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10.359766081871348</v>
      </c>
      <c r="F82">
        <f>GT_Spot!P82</f>
        <v>0</v>
      </c>
      <c r="G82">
        <f>PPCL_NG!P82</f>
        <v>33.950000000000003</v>
      </c>
      <c r="H82">
        <f>PPCL_Spot!P82</f>
        <v>11</v>
      </c>
      <c r="I82">
        <f>Bawana_NG!P82</f>
        <v>145.17507881088778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1068.0420577172658</v>
      </c>
      <c r="P82" s="77">
        <v>117.74000000000002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109.19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489.38999999999993</v>
      </c>
      <c r="AB82" s="117">
        <f>-STOA!N82</f>
        <v>0</v>
      </c>
      <c r="AC82">
        <f t="shared" si="3"/>
        <v>18.062236742968221</v>
      </c>
      <c r="AD82">
        <f t="shared" si="4"/>
        <v>2034.4646658670567</v>
      </c>
      <c r="AE82">
        <f>'IDT-1'!B82</f>
        <v>196</v>
      </c>
      <c r="AF82" s="26"/>
      <c r="AG82">
        <f t="shared" si="5"/>
        <v>2230.4646658670567</v>
      </c>
      <c r="AI82" s="75">
        <f>PXIL!H82</f>
        <v>0</v>
      </c>
      <c r="AJ82" s="75">
        <f>PXIL!N82</f>
        <v>0</v>
      </c>
      <c r="AK82" s="75">
        <f>RTM_IEX!H82</f>
        <v>29.51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9.1896793002915462</v>
      </c>
      <c r="F83">
        <f>GT_Spot!P83</f>
        <v>0</v>
      </c>
      <c r="G83">
        <f>PPCL_NG!P83</f>
        <v>33.950000000000003</v>
      </c>
      <c r="H83">
        <f>PPCL_Spot!P83</f>
        <v>6.18</v>
      </c>
      <c r="I83">
        <f>Bawana_NG!P83</f>
        <v>145.17507881088778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1069.4433033572657</v>
      </c>
      <c r="P83" s="77">
        <v>117.74000000000002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116.92999999999999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477.74000000000007</v>
      </c>
      <c r="AB83" s="117">
        <f>-STOA!N83</f>
        <v>0</v>
      </c>
      <c r="AC83">
        <f t="shared" si="3"/>
        <v>18.101758940922316</v>
      </c>
      <c r="AD83">
        <f t="shared" si="4"/>
        <v>2038.9163025275227</v>
      </c>
      <c r="AE83">
        <f>'IDT-1'!B83</f>
        <v>233</v>
      </c>
      <c r="AF83" s="26"/>
      <c r="AG83">
        <f t="shared" si="5"/>
        <v>2271.9163025275229</v>
      </c>
      <c r="AI83" s="75">
        <f>PXIL!H83</f>
        <v>0</v>
      </c>
      <c r="AJ83" s="75">
        <f>PXIL!N83</f>
        <v>0</v>
      </c>
      <c r="AK83" s="75">
        <f>RTM_IEX!H83</f>
        <v>42.5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9.1896793002915462</v>
      </c>
      <c r="F84">
        <f>GT_Spot!P84</f>
        <v>0</v>
      </c>
      <c r="G84">
        <f>PPCL_NG!P84</f>
        <v>33.950000000000003</v>
      </c>
      <c r="H84">
        <f>PPCL_Spot!P84</f>
        <v>6.18</v>
      </c>
      <c r="I84">
        <f>Bawana_NG!P84</f>
        <v>145.17507881088778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1069.1655686492657</v>
      </c>
      <c r="P84" s="77">
        <v>117.74000000000002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115.68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477.74000000000007</v>
      </c>
      <c r="AB84" s="117">
        <f>-STOA!N84</f>
        <v>0</v>
      </c>
      <c r="AC84">
        <f t="shared" si="3"/>
        <v>18.033842875491921</v>
      </c>
      <c r="AD84">
        <f t="shared" si="4"/>
        <v>2031.2664838849535</v>
      </c>
      <c r="AE84">
        <f>'IDT-1'!B84</f>
        <v>247</v>
      </c>
      <c r="AF84" s="26"/>
      <c r="AG84">
        <f t="shared" si="5"/>
        <v>2278.2664838849532</v>
      </c>
      <c r="AI84" s="75">
        <f>PXIL!H84</f>
        <v>0</v>
      </c>
      <c r="AJ84" s="75">
        <f>PXIL!N84</f>
        <v>0</v>
      </c>
      <c r="AK84" s="75">
        <f>RTM_IEX!H84</f>
        <v>36.31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9.1896793002915462</v>
      </c>
      <c r="F85">
        <f>GT_Spot!P85</f>
        <v>0</v>
      </c>
      <c r="G85">
        <f>PPCL_NG!P85</f>
        <v>33.950000000000003</v>
      </c>
      <c r="H85">
        <f>PPCL_Spot!P85</f>
        <v>5.9718662081900584</v>
      </c>
      <c r="I85">
        <f>Bawana_NG!P85</f>
        <v>145.17507881088778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1067.8713588765938</v>
      </c>
      <c r="P85" s="77">
        <v>117.74000000000002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114.73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534.6</v>
      </c>
      <c r="AB85" s="117">
        <f>-STOA!N85</f>
        <v>0</v>
      </c>
      <c r="AC85">
        <f t="shared" si="3"/>
        <v>18.559534252124475</v>
      </c>
      <c r="AD85">
        <f t="shared" si="4"/>
        <v>2090.4784489438384</v>
      </c>
      <c r="AE85">
        <f>'IDT-1'!B85</f>
        <v>255.43</v>
      </c>
      <c r="AF85" s="26"/>
      <c r="AG85">
        <f t="shared" si="5"/>
        <v>2345.9084489438383</v>
      </c>
      <c r="AI85" s="75">
        <f>PXIL!H85</f>
        <v>0</v>
      </c>
      <c r="AJ85" s="75">
        <f>PXIL!N85</f>
        <v>0</v>
      </c>
      <c r="AK85" s="75">
        <f>RTM_IEX!H85</f>
        <v>32.97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8.67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9.1896793002915462</v>
      </c>
      <c r="F86">
        <f>GT_Spot!P86</f>
        <v>0</v>
      </c>
      <c r="G86">
        <f>PPCL_NG!P86</f>
        <v>33.950000000000003</v>
      </c>
      <c r="H86">
        <f>PPCL_Spot!P86</f>
        <v>6.18</v>
      </c>
      <c r="I86">
        <f>Bawana_NG!P86</f>
        <v>145.17507881088778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1053.3296291445938</v>
      </c>
      <c r="P86" s="77">
        <v>117.74000000000002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113.39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539.41999999999996</v>
      </c>
      <c r="AB86" s="117">
        <f>-STOA!N86</f>
        <v>0</v>
      </c>
      <c r="AC86">
        <f t="shared" si="3"/>
        <v>18.758382607850809</v>
      </c>
      <c r="AD86">
        <f t="shared" si="4"/>
        <v>2112.8760046479229</v>
      </c>
      <c r="AE86">
        <f>'IDT-1'!B86</f>
        <v>236.03800000000001</v>
      </c>
      <c r="AF86" s="26"/>
      <c r="AG86">
        <f t="shared" si="5"/>
        <v>2348.9140046479229</v>
      </c>
      <c r="AI86" s="75">
        <f>PXIL!H86</f>
        <v>0</v>
      </c>
      <c r="AJ86" s="75">
        <f>PXIL!N86</f>
        <v>0</v>
      </c>
      <c r="AK86" s="75">
        <f>RTM_IEX!H86</f>
        <v>9.59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65.5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9.1896793002915462</v>
      </c>
      <c r="F87">
        <f>GT_Spot!P87</f>
        <v>0</v>
      </c>
      <c r="G87">
        <f>PPCL_NG!P87</f>
        <v>33.950000000000003</v>
      </c>
      <c r="H87">
        <f>PPCL_Spot!P87</f>
        <v>5.98</v>
      </c>
      <c r="I87">
        <f>Bawana_NG!P87</f>
        <v>145.17507881088778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1046.5198239938461</v>
      </c>
      <c r="P87" s="77">
        <v>117.74000000000002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129.69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549.04999999999995</v>
      </c>
      <c r="AB87" s="117">
        <f>-STOA!N87</f>
        <v>0</v>
      </c>
      <c r="AC87">
        <f t="shared" si="3"/>
        <v>19.583824322524222</v>
      </c>
      <c r="AD87">
        <f t="shared" si="4"/>
        <v>2205.8507577825008</v>
      </c>
      <c r="AE87">
        <f>'IDT-1'!B87</f>
        <v>256.72399999999999</v>
      </c>
      <c r="AF87" s="26"/>
      <c r="AG87">
        <f t="shared" si="5"/>
        <v>2462.5747577825009</v>
      </c>
      <c r="AI87" s="75">
        <f>PXIL!H87</f>
        <v>0</v>
      </c>
      <c r="AJ87" s="75">
        <f>PXIL!N87</f>
        <v>0</v>
      </c>
      <c r="AK87" s="75">
        <f>RTM_IEX!H87</f>
        <v>74.83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75.14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9.1896793002915462</v>
      </c>
      <c r="F88">
        <f>GT_Spot!P88</f>
        <v>0</v>
      </c>
      <c r="G88">
        <f>PPCL_NG!P88</f>
        <v>33.950000000000003</v>
      </c>
      <c r="H88">
        <f>PPCL_Spot!P88</f>
        <v>5.98</v>
      </c>
      <c r="I88">
        <f>Bawana_NG!P88</f>
        <v>145.17507881088778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1046.2612663511441</v>
      </c>
      <c r="P88" s="77">
        <v>117.74000000000002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129.42000000000002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20.64</v>
      </c>
      <c r="Z88" s="75">
        <f>IEX!N88</f>
        <v>0</v>
      </c>
      <c r="AA88" s="117">
        <f>STOA!H88</f>
        <v>558.68999999999994</v>
      </c>
      <c r="AB88" s="117">
        <f>-STOA!N88</f>
        <v>0</v>
      </c>
      <c r="AC88">
        <f t="shared" si="3"/>
        <v>19.92263701526845</v>
      </c>
      <c r="AD88">
        <f t="shared" si="4"/>
        <v>2244.0133874470557</v>
      </c>
      <c r="AE88">
        <f>'IDT-1'!B88</f>
        <v>235.81399999999999</v>
      </c>
      <c r="AF88" s="26"/>
      <c r="AG88">
        <f t="shared" si="5"/>
        <v>2479.8273874470556</v>
      </c>
      <c r="AI88" s="75">
        <f>PXIL!H88</f>
        <v>0</v>
      </c>
      <c r="AJ88" s="75">
        <f>PXIL!N88</f>
        <v>0</v>
      </c>
      <c r="AK88" s="75">
        <f>RTM_IEX!H88</f>
        <v>82.53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76.19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9.1896793002915462</v>
      </c>
      <c r="F89">
        <f>GT_Spot!P89</f>
        <v>0</v>
      </c>
      <c r="G89">
        <f>PPCL_NG!P89</f>
        <v>33.950000000000003</v>
      </c>
      <c r="H89">
        <f>PPCL_Spot!P89</f>
        <v>5.98</v>
      </c>
      <c r="I89">
        <f>Bawana_NG!P89</f>
        <v>145.17507881088778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1046.2612663511441</v>
      </c>
      <c r="P89" s="77">
        <v>117.74000000000002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130.38999999999999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54.05</v>
      </c>
      <c r="Z89" s="75">
        <f>IEX!N89</f>
        <v>0</v>
      </c>
      <c r="AA89" s="117">
        <f>STOA!H89</f>
        <v>573.13</v>
      </c>
      <c r="AB89" s="117">
        <f>-STOA!N89</f>
        <v>0</v>
      </c>
      <c r="AC89">
        <f t="shared" si="3"/>
        <v>21.027653015268449</v>
      </c>
      <c r="AD89">
        <f t="shared" si="4"/>
        <v>2368.478371447055</v>
      </c>
      <c r="AE89">
        <f>'IDT-1'!B89</f>
        <v>194.67400000000001</v>
      </c>
      <c r="AF89" s="26"/>
      <c r="AG89">
        <f t="shared" si="5"/>
        <v>2563.152371447055</v>
      </c>
      <c r="AI89" s="75">
        <f>PXIL!H89</f>
        <v>0</v>
      </c>
      <c r="AJ89" s="75">
        <f>PXIL!N89</f>
        <v>0</v>
      </c>
      <c r="AK89" s="75">
        <f>RTM_IEX!H89</f>
        <v>149.35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86.12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9.1896793002915462</v>
      </c>
      <c r="F90">
        <f>GT_Spot!P90</f>
        <v>0</v>
      </c>
      <c r="G90">
        <f>PPCL_NG!P90</f>
        <v>33.950000000000003</v>
      </c>
      <c r="H90">
        <f>PPCL_Spot!P90</f>
        <v>5.98</v>
      </c>
      <c r="I90">
        <f>Bawana_NG!P90</f>
        <v>145.17507881088778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1046.1263594990414</v>
      </c>
      <c r="P90" s="77">
        <v>117.74000000000002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131.42000000000002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90</v>
      </c>
      <c r="Z90" s="75">
        <f>IEX!N90</f>
        <v>0</v>
      </c>
      <c r="AA90" s="117">
        <f>STOA!H90</f>
        <v>576.98</v>
      </c>
      <c r="AB90" s="117">
        <f>-STOA!N90</f>
        <v>0</v>
      </c>
      <c r="AC90">
        <f t="shared" si="3"/>
        <v>21.711633834969948</v>
      </c>
      <c r="AD90">
        <f t="shared" si="4"/>
        <v>2445.519483775251</v>
      </c>
      <c r="AE90">
        <f>'IDT-1'!B90</f>
        <v>161.334</v>
      </c>
      <c r="AF90" s="26"/>
      <c r="AG90">
        <f t="shared" si="5"/>
        <v>2606.8534837752509</v>
      </c>
      <c r="AI90" s="75">
        <f>PXIL!H90</f>
        <v>0</v>
      </c>
      <c r="AJ90" s="75">
        <f>PXIL!N90</f>
        <v>0</v>
      </c>
      <c r="AK90" s="75">
        <f>RTM_IEX!H90</f>
        <v>176.56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95.94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9.1896793002915462</v>
      </c>
      <c r="F91">
        <f>GT_Spot!P91</f>
        <v>0</v>
      </c>
      <c r="G91">
        <f>PPCL_NG!P91</f>
        <v>33.950000000000003</v>
      </c>
      <c r="H91">
        <f>PPCL_Spot!P91</f>
        <v>5.7818651177799296</v>
      </c>
      <c r="I91">
        <f>Bawana_NG!P91</f>
        <v>137.57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1052.7943805862358</v>
      </c>
      <c r="P91" s="77">
        <v>117.74000000000002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132.65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49.25</v>
      </c>
      <c r="Z91" s="75">
        <f>IEX!N91</f>
        <v>0</v>
      </c>
      <c r="AA91" s="117">
        <f>STOA!H91</f>
        <v>770.70999999999981</v>
      </c>
      <c r="AB91" s="117">
        <f>-STOA!N91</f>
        <v>0</v>
      </c>
      <c r="AC91">
        <f t="shared" si="3"/>
        <v>21.374724140037902</v>
      </c>
      <c r="AD91">
        <f t="shared" si="4"/>
        <v>2407.571200864269</v>
      </c>
      <c r="AE91">
        <f>'IDT-1'!B91</f>
        <v>154.328</v>
      </c>
      <c r="AF91" s="26"/>
      <c r="AG91">
        <f t="shared" si="5"/>
        <v>2561.899200864269</v>
      </c>
      <c r="AI91" s="75">
        <f>PXIL!H91</f>
        <v>0</v>
      </c>
      <c r="AJ91" s="75">
        <f>PXIL!N91</f>
        <v>0</v>
      </c>
      <c r="AK91" s="75">
        <f>RTM_IEX!H91</f>
        <v>81.14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9.1896793002915462</v>
      </c>
      <c r="F92">
        <f>GT_Spot!P92</f>
        <v>0</v>
      </c>
      <c r="G92">
        <f>PPCL_NG!P92</f>
        <v>33.950000000000003</v>
      </c>
      <c r="H92">
        <f>PPCL_Spot!P92</f>
        <v>5.98</v>
      </c>
      <c r="I92">
        <f>Bawana_NG!P92</f>
        <v>147.63507883070562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1052.7943805862358</v>
      </c>
      <c r="P92" s="77">
        <v>117.74000000000002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130.32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118.15</v>
      </c>
      <c r="Z92" s="75">
        <f>IEX!N92</f>
        <v>0</v>
      </c>
      <c r="AA92" s="117">
        <f>STOA!H92</f>
        <v>775.52999999999975</v>
      </c>
      <c r="AB92" s="117">
        <f>-STOA!N92</f>
        <v>0</v>
      </c>
      <c r="AC92">
        <f t="shared" si="3"/>
        <v>22.838280420711651</v>
      </c>
      <c r="AD92">
        <f t="shared" si="4"/>
        <v>2572.4208582965211</v>
      </c>
      <c r="AE92">
        <f>'IDT-1'!B92</f>
        <v>91.518000000000001</v>
      </c>
      <c r="AF92" s="26"/>
      <c r="AG92">
        <f t="shared" si="5"/>
        <v>2663.9388582965212</v>
      </c>
      <c r="AI92" s="75">
        <f>PXIL!H92</f>
        <v>0</v>
      </c>
      <c r="AJ92" s="75">
        <f>PXIL!N92</f>
        <v>0</v>
      </c>
      <c r="AK92" s="75">
        <f>RTM_IEX!H92</f>
        <v>165.8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9.1896793002915462</v>
      </c>
      <c r="F93">
        <f>GT_Spot!P93</f>
        <v>0</v>
      </c>
      <c r="G93">
        <f>PPCL_NG!P93</f>
        <v>33.950000000000003</v>
      </c>
      <c r="H93">
        <f>PPCL_Spot!P93</f>
        <v>5.98</v>
      </c>
      <c r="I93">
        <f>Bawana_NG!P93</f>
        <v>147.63507883070562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1053.3256507851243</v>
      </c>
      <c r="P93" s="77">
        <v>117.74000000000002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128.53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159.19999999999999</v>
      </c>
      <c r="Z93" s="75">
        <f>IEX!N93</f>
        <v>0</v>
      </c>
      <c r="AA93" s="117">
        <f>STOA!H93</f>
        <v>785.15999999999985</v>
      </c>
      <c r="AB93" s="117">
        <f>-STOA!N93</f>
        <v>0</v>
      </c>
      <c r="AC93">
        <f t="shared" si="3"/>
        <v>22.514099598461868</v>
      </c>
      <c r="AD93">
        <f t="shared" si="4"/>
        <v>2535.9063093176592</v>
      </c>
      <c r="AE93">
        <f>'IDT-1'!B93</f>
        <v>65.718000000000004</v>
      </c>
      <c r="AF93" s="26"/>
      <c r="AG93">
        <f t="shared" si="5"/>
        <v>2601.624309317659</v>
      </c>
      <c r="AI93" s="75">
        <f>PXIL!H93</f>
        <v>0</v>
      </c>
      <c r="AJ93" s="75">
        <f>PXIL!N93</f>
        <v>0</v>
      </c>
      <c r="AK93" s="75">
        <f>RTM_IEX!H93</f>
        <v>79.540000000000006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9.1896793002915462</v>
      </c>
      <c r="F94">
        <f>GT_Spot!P94</f>
        <v>0</v>
      </c>
      <c r="G94">
        <f>PPCL_NG!P94</f>
        <v>33.950000000000003</v>
      </c>
      <c r="H94">
        <f>PPCL_Spot!P94</f>
        <v>5.98</v>
      </c>
      <c r="I94">
        <f>Bawana_NG!P94</f>
        <v>147.63507883070562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1053.3256507851243</v>
      </c>
      <c r="P94" s="77">
        <v>117.74000000000002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128.38999999999999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189</v>
      </c>
      <c r="Z94" s="75">
        <f>IEX!N94</f>
        <v>0</v>
      </c>
      <c r="AA94" s="117">
        <f>STOA!H94</f>
        <v>794.79999999999973</v>
      </c>
      <c r="AB94" s="117">
        <f>-STOA!N94</f>
        <v>0</v>
      </c>
      <c r="AC94">
        <f t="shared" si="3"/>
        <v>23.274771598461871</v>
      </c>
      <c r="AD94">
        <f t="shared" si="4"/>
        <v>2621.5856373176593</v>
      </c>
      <c r="AE94">
        <f>'IDT-1'!B94</f>
        <v>42.338000000000001</v>
      </c>
      <c r="AF94" s="26"/>
      <c r="AG94">
        <f t="shared" si="5"/>
        <v>2663.9236373176595</v>
      </c>
      <c r="AI94" s="75">
        <f>PXIL!H94</f>
        <v>0</v>
      </c>
      <c r="AJ94" s="75">
        <f>PXIL!N94</f>
        <v>0</v>
      </c>
      <c r="AK94" s="75">
        <f>RTM_IEX!H94</f>
        <v>126.68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9.1896793002915462</v>
      </c>
      <c r="F95">
        <f>GT_Spot!P95</f>
        <v>0</v>
      </c>
      <c r="G95">
        <f>PPCL_NG!P95</f>
        <v>33.950000000000003</v>
      </c>
      <c r="H95">
        <f>PPCL_Spot!P95</f>
        <v>5.98</v>
      </c>
      <c r="I95">
        <f>Bawana_NG!P95</f>
        <v>147.63507883070562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1046.5158456343765</v>
      </c>
      <c r="P95" s="77">
        <v>117.74000000000002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130.79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202.07</v>
      </c>
      <c r="Z95" s="75">
        <f>IEX!N95</f>
        <v>0</v>
      </c>
      <c r="AA95" s="117">
        <f>STOA!H95</f>
        <v>799.55999999999972</v>
      </c>
      <c r="AB95" s="117">
        <f>-STOA!N95</f>
        <v>0</v>
      </c>
      <c r="AC95">
        <f t="shared" si="3"/>
        <v>23.452005313135285</v>
      </c>
      <c r="AD95">
        <f t="shared" si="4"/>
        <v>2641.5485984522379</v>
      </c>
      <c r="AE95">
        <f>'IDT-1'!B95</f>
        <v>37.774000000000001</v>
      </c>
      <c r="AF95" s="26"/>
      <c r="AG95">
        <f t="shared" si="5"/>
        <v>2679.3225984522378</v>
      </c>
      <c r="AI95" s="75">
        <f>PXIL!H95</f>
        <v>0</v>
      </c>
      <c r="AJ95" s="75">
        <f>PXIL!N95</f>
        <v>0</v>
      </c>
      <c r="AK95" s="75">
        <f>RTM_IEX!H95</f>
        <v>133.4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9.1896793002915462</v>
      </c>
      <c r="F96">
        <f>GT_Spot!P96</f>
        <v>0</v>
      </c>
      <c r="G96">
        <f>PPCL_NG!P96</f>
        <v>33.950000000000003</v>
      </c>
      <c r="H96">
        <f>PPCL_Spot!P96</f>
        <v>5.98</v>
      </c>
      <c r="I96">
        <f>Bawana_NG!P96</f>
        <v>147.63507883070562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1046.5158456343765</v>
      </c>
      <c r="P96" s="77">
        <v>117.74000000000002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131.57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183.99</v>
      </c>
      <c r="Z96" s="75">
        <f>IEX!N96</f>
        <v>0</v>
      </c>
      <c r="AA96" s="117">
        <f>STOA!H96</f>
        <v>809.18999999999983</v>
      </c>
      <c r="AB96" s="117">
        <f>-STOA!N96</f>
        <v>0</v>
      </c>
      <c r="AC96">
        <f t="shared" si="3"/>
        <v>23.248549313135292</v>
      </c>
      <c r="AD96">
        <f t="shared" si="4"/>
        <v>2618.6320544522382</v>
      </c>
      <c r="AE96">
        <f>'IDT-1'!B96</f>
        <v>38.893999999999998</v>
      </c>
      <c r="AF96" s="26"/>
      <c r="AG96">
        <f t="shared" si="5"/>
        <v>2657.526054452238</v>
      </c>
      <c r="AI96" s="75">
        <f>PXIL!H96</f>
        <v>0</v>
      </c>
      <c r="AJ96" s="75">
        <f>PXIL!N96</f>
        <v>0</v>
      </c>
      <c r="AK96" s="75">
        <f>RTM_IEX!H96</f>
        <v>117.95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9.1896793002915462</v>
      </c>
      <c r="F97">
        <f>GT_Spot!P97</f>
        <v>0</v>
      </c>
      <c r="G97">
        <f>PPCL_NG!P97</f>
        <v>33.950000000000003</v>
      </c>
      <c r="H97">
        <f>PPCL_Spot!P97</f>
        <v>5.7818651177799296</v>
      </c>
      <c r="I97">
        <f>Bawana_NG!P97</f>
        <v>138.87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1041.1300203607768</v>
      </c>
      <c r="P97" s="77">
        <v>117.74000000000002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131.10000000000002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224.44</v>
      </c>
      <c r="Z97" s="75">
        <f>IEX!N97</f>
        <v>0</v>
      </c>
      <c r="AA97" s="117">
        <f>STOA!H97</f>
        <v>809.18999999999983</v>
      </c>
      <c r="AB97" s="117">
        <f>-STOA!N97</f>
        <v>0</v>
      </c>
      <c r="AC97">
        <f t="shared" si="3"/>
        <v>23.370701770053866</v>
      </c>
      <c r="AD97">
        <f t="shared" si="4"/>
        <v>2632.390863008794</v>
      </c>
      <c r="AE97">
        <f>'IDT-1'!B97</f>
        <v>0</v>
      </c>
      <c r="AF97" s="26"/>
      <c r="AG97">
        <f t="shared" si="5"/>
        <v>2632.390863008794</v>
      </c>
      <c r="AI97" s="75">
        <f>PXIL!H97</f>
        <v>0</v>
      </c>
      <c r="AJ97" s="75">
        <f>PXIL!N97</f>
        <v>0</v>
      </c>
      <c r="AK97" s="75">
        <f>RTM_IEX!H97</f>
        <v>106.2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9.1896793002915462</v>
      </c>
      <c r="F98">
        <f>GT_Spot!P98</f>
        <v>0</v>
      </c>
      <c r="G98">
        <f>PPCL_NG!P98</f>
        <v>33.950000000000003</v>
      </c>
      <c r="H98">
        <f>PPCL_Spot!P98</f>
        <v>5.98</v>
      </c>
      <c r="I98">
        <f>Bawana_NG!P98</f>
        <v>147.63507883070562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1041.1300203607768</v>
      </c>
      <c r="P98" s="77">
        <v>117.74000000000002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131.32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185.91</v>
      </c>
      <c r="Z98" s="75">
        <f>IEX!N98</f>
        <v>0</v>
      </c>
      <c r="AA98" s="117">
        <f>STOA!H98</f>
        <v>818.8299999999997</v>
      </c>
      <c r="AB98" s="117">
        <f>-STOA!N98</f>
        <v>0</v>
      </c>
      <c r="AC98">
        <f t="shared" si="3"/>
        <v>23.149674050727612</v>
      </c>
      <c r="AD98">
        <f t="shared" si="4"/>
        <v>2607.4951044410459</v>
      </c>
      <c r="AE98">
        <f>'IDT-1'!B98</f>
        <v>0</v>
      </c>
      <c r="AF98" s="26"/>
      <c r="AG98">
        <f t="shared" si="5"/>
        <v>2607.4951044410459</v>
      </c>
      <c r="AI98" s="75">
        <f>PXIL!H98</f>
        <v>0</v>
      </c>
      <c r="AJ98" s="75">
        <f>PXIL!N98</f>
        <v>0</v>
      </c>
      <c r="AK98" s="75">
        <f>RTM_IEX!H98</f>
        <v>100.79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0.2872127689272404</v>
      </c>
      <c r="F99">
        <f t="shared" si="6"/>
        <v>0</v>
      </c>
      <c r="G99">
        <f t="shared" si="6"/>
        <v>0.81479999999999886</v>
      </c>
      <c r="H99">
        <f t="shared" si="6"/>
        <v>0.2286738663726906</v>
      </c>
      <c r="I99">
        <f t="shared" si="6"/>
        <v>2.6655341637868863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23.364346990287434</v>
      </c>
      <c r="P99" s="77">
        <f t="shared" si="6"/>
        <v>2.4076600848247693</v>
      </c>
      <c r="Q99" s="77">
        <f t="shared" si="6"/>
        <v>0.91608000000000123</v>
      </c>
      <c r="R99" s="80">
        <f t="shared" si="6"/>
        <v>0.47299360664953072</v>
      </c>
      <c r="S99" s="80">
        <f t="shared" si="6"/>
        <v>0</v>
      </c>
      <c r="T99" s="78">
        <f t="shared" si="6"/>
        <v>2.1605124999999994</v>
      </c>
      <c r="U99" s="78">
        <f t="shared" si="6"/>
        <v>2.5556874999999994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1.1667949999999998</v>
      </c>
      <c r="Z99" s="75">
        <f t="shared" si="6"/>
        <v>0</v>
      </c>
      <c r="AA99" s="117">
        <f t="shared" si="6"/>
        <v>13.277892499999995</v>
      </c>
      <c r="AB99" s="117">
        <f t="shared" si="6"/>
        <v>0</v>
      </c>
      <c r="AC99">
        <f t="shared" si="6"/>
        <v>0.45591221555769817</v>
      </c>
      <c r="AD99">
        <f t="shared" si="6"/>
        <v>50.335801765290874</v>
      </c>
      <c r="AE99">
        <f t="shared" si="6"/>
        <v>0.95345849999999988</v>
      </c>
      <c r="AG99">
        <f t="shared" si="6"/>
        <v>51.289260265290892</v>
      </c>
      <c r="AI99">
        <f t="shared" si="6"/>
        <v>0</v>
      </c>
      <c r="AJ99">
        <f t="shared" si="6"/>
        <v>0</v>
      </c>
      <c r="AK99">
        <f t="shared" si="6"/>
        <v>0.87763499999999983</v>
      </c>
      <c r="AL99">
        <f t="shared" si="6"/>
        <v>-0.50600000000000001</v>
      </c>
      <c r="AM99">
        <f t="shared" si="6"/>
        <v>0</v>
      </c>
      <c r="AN99">
        <f t="shared" si="6"/>
        <v>0</v>
      </c>
      <c r="AO99">
        <f t="shared" si="6"/>
        <v>0.10188999999999999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44775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5.38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705.63945862615765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128.62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-40</v>
      </c>
      <c r="AA3" s="117">
        <f>STOA!I3</f>
        <v>246.67999999999998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11.383476461120786</v>
      </c>
      <c r="AD3">
        <f>SUM(B3:AB3,AI3:AR3)-AC3</f>
        <v>1201.8382690198987</v>
      </c>
      <c r="AE3">
        <f>'IDT-1'!C3</f>
        <v>0</v>
      </c>
      <c r="AF3" s="26"/>
      <c r="AG3">
        <f>SUM(AD3:AF3)</f>
        <v>1201.8382690198987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5.38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705.63945862615765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128.59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-55</v>
      </c>
      <c r="AA4" s="117">
        <f>STOA!I4</f>
        <v>246.67999999999998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11.516384373953716</v>
      </c>
      <c r="AD4">
        <f t="shared" ref="AD4:AD67" si="1">SUM(B4:AB4,AI4:AR4)-AC4</f>
        <v>1186.6753611070658</v>
      </c>
      <c r="AE4">
        <f>'IDT-1'!C4</f>
        <v>-4</v>
      </c>
      <c r="AF4" s="26"/>
      <c r="AG4">
        <f t="shared" ref="AG4:AG67" si="2">SUM(AD4:AF4)</f>
        <v>1182.6753611070658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5.38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704.90093374454113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128.54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-75</v>
      </c>
      <c r="AA5" s="117">
        <f>STOA!I5</f>
        <v>246.67999999999998</v>
      </c>
      <c r="AB5" s="117">
        <f>-STOA!O5</f>
        <v>0</v>
      </c>
      <c r="AC5">
        <f t="shared" si="0"/>
        <v>11.687007905439394</v>
      </c>
      <c r="AD5">
        <f t="shared" si="1"/>
        <v>1165.7162126939634</v>
      </c>
      <c r="AE5">
        <f>'IDT-1'!C5</f>
        <v>0</v>
      </c>
      <c r="AF5" s="26"/>
      <c r="AG5">
        <f t="shared" si="2"/>
        <v>1165.7162126939634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5.38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670.22155859167617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128.43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-63</v>
      </c>
      <c r="AA6" s="117">
        <f>STOA!I6</f>
        <v>246.67999999999998</v>
      </c>
      <c r="AB6" s="117">
        <f>-STOA!O6</f>
        <v>0</v>
      </c>
      <c r="AC6">
        <f t="shared" si="0"/>
        <v>11.274323873827841</v>
      </c>
      <c r="AD6">
        <f t="shared" si="1"/>
        <v>1143.3395215727103</v>
      </c>
      <c r="AE6">
        <f>'IDT-1'!C6</f>
        <v>-6</v>
      </c>
      <c r="AF6" s="26"/>
      <c r="AG6">
        <f t="shared" si="2"/>
        <v>1137.3395215727103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19.28</v>
      </c>
      <c r="H7">
        <f>PPCL_Spot!Q7</f>
        <v>5.38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672.16773199167619</v>
      </c>
      <c r="P7" s="77">
        <v>33.718510008395562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128.51999999999998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-34</v>
      </c>
      <c r="AA7" s="117">
        <f>STOA!I7</f>
        <v>246.67999999999998</v>
      </c>
      <c r="AB7" s="117">
        <f>-STOA!O7</f>
        <v>0</v>
      </c>
      <c r="AC7">
        <f t="shared" si="0"/>
        <v>10.729119110380223</v>
      </c>
      <c r="AD7">
        <f t="shared" si="1"/>
        <v>1140.1871052788904</v>
      </c>
      <c r="AE7">
        <f>'IDT-1'!C7</f>
        <v>-36</v>
      </c>
      <c r="AF7" s="26"/>
      <c r="AG7">
        <f t="shared" si="2"/>
        <v>1104.1871052788904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19.28</v>
      </c>
      <c r="H8">
        <f>PPCL_Spot!Q8</f>
        <v>5.38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679.26868109535792</v>
      </c>
      <c r="P8" s="77">
        <v>33.711688793146642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128.43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</v>
      </c>
      <c r="AA8" s="117">
        <f>STOA!I8</f>
        <v>246.67999999999998</v>
      </c>
      <c r="AB8" s="117">
        <f>-STOA!O8</f>
        <v>0</v>
      </c>
      <c r="AC8">
        <f t="shared" si="0"/>
        <v>10.630949140398915</v>
      </c>
      <c r="AD8">
        <f t="shared" si="1"/>
        <v>1165.2894031373044</v>
      </c>
      <c r="AE8">
        <f>'IDT-1'!C8</f>
        <v>-42.34</v>
      </c>
      <c r="AF8" s="26"/>
      <c r="AG8">
        <f t="shared" si="2"/>
        <v>1122.9494031373044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19.28</v>
      </c>
      <c r="H9">
        <f>PPCL_Spot!Q9</f>
        <v>5.38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641.28577937600016</v>
      </c>
      <c r="P9" s="77">
        <v>33.718130509508235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128.26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</v>
      </c>
      <c r="AA9" s="117">
        <f>STOA!I9</f>
        <v>246.67999999999998</v>
      </c>
      <c r="AB9" s="117">
        <f>-STOA!O9</f>
        <v>0</v>
      </c>
      <c r="AC9">
        <f t="shared" si="0"/>
        <v>10.739166668482314</v>
      </c>
      <c r="AD9">
        <f t="shared" si="1"/>
        <v>1077.0347256062248</v>
      </c>
      <c r="AE9">
        <f>'IDT-1'!C9</f>
        <v>-47.042999999999999</v>
      </c>
      <c r="AF9" s="26"/>
      <c r="AG9">
        <f t="shared" si="2"/>
        <v>1029.9917256062249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5.38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627.78492835640384</v>
      </c>
      <c r="P10" s="77">
        <v>33.718130509508235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95.88000000000001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-9.74</v>
      </c>
      <c r="AA10" s="117">
        <f>STOA!I10</f>
        <v>246.67999999999998</v>
      </c>
      <c r="AB10" s="117">
        <f>-STOA!O10</f>
        <v>0</v>
      </c>
      <c r="AC10">
        <f t="shared" si="0"/>
        <v>9.9261982755550626</v>
      </c>
      <c r="AD10">
        <f t="shared" si="1"/>
        <v>1058.3068429795558</v>
      </c>
      <c r="AE10">
        <f>'IDT-1'!C10</f>
        <v>-13.548</v>
      </c>
      <c r="AF10" s="26"/>
      <c r="AG10">
        <f t="shared" si="2"/>
        <v>1044.7588429795558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5.38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627.64988138918352</v>
      </c>
      <c r="P11" s="77">
        <v>33.718130509508235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77.66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-39</v>
      </c>
      <c r="AA11" s="117">
        <f>STOA!I11</f>
        <v>246.67999999999998</v>
      </c>
      <c r="AB11" s="117">
        <f>-STOA!O11</f>
        <v>0</v>
      </c>
      <c r="AC11">
        <f t="shared" si="0"/>
        <v>9.8468853230990554</v>
      </c>
      <c r="AD11">
        <f t="shared" si="1"/>
        <v>1030.7711089647914</v>
      </c>
      <c r="AE11">
        <f>'IDT-1'!C11</f>
        <v>0</v>
      </c>
      <c r="AF11" s="26"/>
      <c r="AG11">
        <f t="shared" si="2"/>
        <v>1030.7711089647914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5.38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627.79431719711613</v>
      </c>
      <c r="P12" s="77">
        <v>33.718130509508235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77.509999999999991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-54</v>
      </c>
      <c r="AA12" s="117">
        <f>STOA!I12</f>
        <v>246.67999999999998</v>
      </c>
      <c r="AB12" s="117">
        <f>-STOA!O12</f>
        <v>0</v>
      </c>
      <c r="AC12">
        <f t="shared" si="0"/>
        <v>9.9800082710417897</v>
      </c>
      <c r="AD12">
        <f t="shared" si="1"/>
        <v>1015.6324218247813</v>
      </c>
      <c r="AE12">
        <f>'IDT-1'!C12</f>
        <v>0</v>
      </c>
      <c r="AF12" s="26"/>
      <c r="AG12">
        <f t="shared" si="2"/>
        <v>1015.6324218247813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5.38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631.06913221490242</v>
      </c>
      <c r="P13" s="77">
        <v>35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77.39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-64</v>
      </c>
      <c r="AA13" s="117">
        <f>STOA!I13</f>
        <v>246.67999999999998</v>
      </c>
      <c r="AB13" s="117">
        <f>-STOA!O13</f>
        <v>0</v>
      </c>
      <c r="AC13">
        <f t="shared" si="0"/>
        <v>10.107832369936592</v>
      </c>
      <c r="AD13">
        <f t="shared" si="1"/>
        <v>1009.9412822341645</v>
      </c>
      <c r="AE13">
        <f>'IDT-1'!C13</f>
        <v>0</v>
      </c>
      <c r="AF13" s="26"/>
      <c r="AG13">
        <f t="shared" si="2"/>
        <v>1009.9412822341645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5.38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650.00335565719593</v>
      </c>
      <c r="P14" s="77">
        <v>33.71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77.05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-74</v>
      </c>
      <c r="AA14" s="117">
        <f>STOA!I14</f>
        <v>246.67999999999998</v>
      </c>
      <c r="AB14" s="117">
        <f>-STOA!O14</f>
        <v>0</v>
      </c>
      <c r="AC14">
        <f t="shared" si="0"/>
        <v>10.348890811450726</v>
      </c>
      <c r="AD14">
        <f t="shared" si="1"/>
        <v>1017.0044472349439</v>
      </c>
      <c r="AE14">
        <f>'IDT-1'!C14</f>
        <v>0</v>
      </c>
      <c r="AF14" s="26"/>
      <c r="AG14">
        <f t="shared" si="2"/>
        <v>1017.0044472349439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19.28</v>
      </c>
      <c r="H15">
        <f>PPCL_Spot!Q15</f>
        <v>5.38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634.21977925631109</v>
      </c>
      <c r="P15" s="77">
        <v>33.71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105.79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-99</v>
      </c>
      <c r="AA15" s="117">
        <f>STOA!I15</f>
        <v>229.43999999999997</v>
      </c>
      <c r="AB15" s="117">
        <f>-STOA!O15</f>
        <v>0</v>
      </c>
      <c r="AC15">
        <f t="shared" si="0"/>
        <v>10.666320440010754</v>
      </c>
      <c r="AD15">
        <f t="shared" si="1"/>
        <v>972.40344120549901</v>
      </c>
      <c r="AE15">
        <f>'IDT-1'!C15</f>
        <v>-13.971</v>
      </c>
      <c r="AF15" s="26"/>
      <c r="AG15">
        <f t="shared" si="2"/>
        <v>958.432441205499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19.28</v>
      </c>
      <c r="H16">
        <f>PPCL_Spot!Q16</f>
        <v>5.38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635.02978056516679</v>
      </c>
      <c r="P16" s="77">
        <v>33.71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109.41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-120.38</v>
      </c>
      <c r="AA16" s="117">
        <f>STOA!I16</f>
        <v>229.43999999999997</v>
      </c>
      <c r="AB16" s="117">
        <f>-STOA!O16</f>
        <v>0</v>
      </c>
      <c r="AC16">
        <f t="shared" si="0"/>
        <v>10.761946905120288</v>
      </c>
      <c r="AD16">
        <f t="shared" si="1"/>
        <v>970.35781604924512</v>
      </c>
      <c r="AE16">
        <f>'IDT-1'!C16</f>
        <v>-2.54</v>
      </c>
      <c r="AF16" s="26"/>
      <c r="AG16">
        <f t="shared" si="2"/>
        <v>967.81781604924515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19.28</v>
      </c>
      <c r="H17">
        <f>PPCL_Spot!Q17</f>
        <v>5.38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631.80759310656174</v>
      </c>
      <c r="P17" s="77">
        <v>33.71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109.30000000000001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-134</v>
      </c>
      <c r="AA17" s="117">
        <f>STOA!I17</f>
        <v>229.43999999999997</v>
      </c>
      <c r="AB17" s="117">
        <f>-STOA!O17</f>
        <v>0</v>
      </c>
      <c r="AC17">
        <f t="shared" si="0"/>
        <v>10.853543752336865</v>
      </c>
      <c r="AD17">
        <f t="shared" si="1"/>
        <v>953.31403174342347</v>
      </c>
      <c r="AE17">
        <f>'IDT-1'!C17</f>
        <v>0</v>
      </c>
      <c r="AF17" s="26"/>
      <c r="AG17">
        <f t="shared" si="2"/>
        <v>953.31403174342347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19.28</v>
      </c>
      <c r="H18">
        <f>PPCL_Spot!Q18</f>
        <v>5.38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631.79921606138976</v>
      </c>
      <c r="P18" s="77">
        <v>33.71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108.88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-141</v>
      </c>
      <c r="AA18" s="117">
        <f>STOA!I18</f>
        <v>229.43999999999997</v>
      </c>
      <c r="AB18" s="117">
        <f>-STOA!O18</f>
        <v>0</v>
      </c>
      <c r="AC18">
        <f t="shared" si="0"/>
        <v>10.911920926994719</v>
      </c>
      <c r="AD18">
        <f t="shared" si="1"/>
        <v>945.82727752359369</v>
      </c>
      <c r="AE18">
        <f>'IDT-1'!C18</f>
        <v>0</v>
      </c>
      <c r="AF18" s="26"/>
      <c r="AG18">
        <f t="shared" si="2"/>
        <v>945.82727752359369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19.28</v>
      </c>
      <c r="H19">
        <f>PPCL_Spot!Q19</f>
        <v>5.38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632.9876954409749</v>
      </c>
      <c r="P19" s="77">
        <v>33.71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108.85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-159</v>
      </c>
      <c r="AA19" s="117">
        <f>STOA!I19</f>
        <v>229.43999999999997</v>
      </c>
      <c r="AB19" s="117">
        <f>-STOA!O19</f>
        <v>0</v>
      </c>
      <c r="AC19">
        <f t="shared" si="0"/>
        <v>11.081921840934584</v>
      </c>
      <c r="AD19">
        <f t="shared" si="1"/>
        <v>928.81575598923905</v>
      </c>
      <c r="AE19">
        <f>'IDT-1'!C19</f>
        <v>0</v>
      </c>
      <c r="AF19" s="26"/>
      <c r="AG19">
        <f t="shared" si="2"/>
        <v>928.81575598923905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5.38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632.53817464022927</v>
      </c>
      <c r="P20" s="77">
        <v>33.71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108.55000000000001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-169</v>
      </c>
      <c r="AA20" s="117">
        <f>STOA!I20</f>
        <v>229.43999999999997</v>
      </c>
      <c r="AB20" s="117">
        <f>-STOA!O20</f>
        <v>0</v>
      </c>
      <c r="AC20">
        <f t="shared" si="0"/>
        <v>11.164107333109978</v>
      </c>
      <c r="AD20">
        <f t="shared" si="1"/>
        <v>917.98404969631804</v>
      </c>
      <c r="AE20">
        <f>'IDT-1'!C20</f>
        <v>0</v>
      </c>
      <c r="AF20" s="26"/>
      <c r="AG20">
        <f t="shared" si="2"/>
        <v>917.98404969631804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5.38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690.31012733111845</v>
      </c>
      <c r="P21" s="77">
        <v>33.71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122.52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-251</v>
      </c>
      <c r="AA21" s="117">
        <f>STOA!I21</f>
        <v>229.43999999999997</v>
      </c>
      <c r="AB21" s="117">
        <f>-STOA!O21</f>
        <v>0</v>
      </c>
      <c r="AC21">
        <f t="shared" si="0"/>
        <v>12.655129611220795</v>
      </c>
      <c r="AD21">
        <f t="shared" si="1"/>
        <v>911.15498010909641</v>
      </c>
      <c r="AE21">
        <f>'IDT-1'!C21</f>
        <v>0</v>
      </c>
      <c r="AF21" s="26"/>
      <c r="AG21">
        <f t="shared" si="2"/>
        <v>911.15498010909641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5.38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646.00062167726082</v>
      </c>
      <c r="P22" s="77">
        <v>33.71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127.03999999999999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-256</v>
      </c>
      <c r="AA22" s="117">
        <f>STOA!I22</f>
        <v>229.43999999999997</v>
      </c>
      <c r="AB22" s="117">
        <f>-STOA!O22</f>
        <v>0</v>
      </c>
      <c r="AC22">
        <f t="shared" si="0"/>
        <v>12.396951515986634</v>
      </c>
      <c r="AD22">
        <f t="shared" si="1"/>
        <v>861.9859570161359</v>
      </c>
      <c r="AE22">
        <f>'IDT-1'!C22</f>
        <v>0</v>
      </c>
      <c r="AF22" s="26"/>
      <c r="AG22">
        <f t="shared" si="2"/>
        <v>861.9859570161359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5.38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632.38742776321794</v>
      </c>
      <c r="P23" s="77">
        <v>33.71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102.67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-199</v>
      </c>
      <c r="AA23" s="117">
        <f>STOA!I23</f>
        <v>229.43999999999997</v>
      </c>
      <c r="AB23" s="117">
        <f>-STOA!O23</f>
        <v>0</v>
      </c>
      <c r="AC23">
        <f t="shared" si="0"/>
        <v>11.467864865555971</v>
      </c>
      <c r="AD23">
        <f t="shared" si="1"/>
        <v>891.9318497525237</v>
      </c>
      <c r="AE23">
        <f>'IDT-1'!C23</f>
        <v>0</v>
      </c>
      <c r="AF23" s="26"/>
      <c r="AG23">
        <f t="shared" si="2"/>
        <v>891.9318497525237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5.38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646.21072829950378</v>
      </c>
      <c r="P24" s="77">
        <v>33.71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0.01</v>
      </c>
      <c r="U24" s="78">
        <f>SUMPRODUCT(LTA!F24:AJ24,LTA!F$102:AJ$102,LTA!F$104:AJ$104)</f>
        <v>126.21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-245.6</v>
      </c>
      <c r="AA24" s="117">
        <f>STOA!I24</f>
        <v>229.43999999999997</v>
      </c>
      <c r="AB24" s="117">
        <f>-STOA!O24</f>
        <v>0</v>
      </c>
      <c r="AC24">
        <f t="shared" si="0"/>
        <v>12.210470652809589</v>
      </c>
      <c r="AD24">
        <f t="shared" si="1"/>
        <v>881.96254450155595</v>
      </c>
      <c r="AE24">
        <f>'IDT-1'!C24</f>
        <v>0</v>
      </c>
      <c r="AF24" s="26"/>
      <c r="AG24">
        <f t="shared" si="2"/>
        <v>881.96254450155595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5.8284247500675495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685.51498437309522</v>
      </c>
      <c r="P25" s="77">
        <v>33.71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0.02</v>
      </c>
      <c r="U25" s="78">
        <f>SUMPRODUCT(LTA!F25:AJ25,LTA!F$102:AJ$102,LTA!F$104:AJ$104)</f>
        <v>126.03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-281</v>
      </c>
      <c r="AA25" s="117">
        <f>STOA!I25</f>
        <v>229.43999999999997</v>
      </c>
      <c r="AB25" s="117">
        <f>-STOA!O25</f>
        <v>0</v>
      </c>
      <c r="AC25">
        <f t="shared" si="0"/>
        <v>12.8730839583435</v>
      </c>
      <c r="AD25">
        <f t="shared" si="1"/>
        <v>885.48261201968091</v>
      </c>
      <c r="AE25">
        <f>'IDT-1'!C25</f>
        <v>0</v>
      </c>
      <c r="AF25" s="26"/>
      <c r="AG25">
        <f t="shared" si="2"/>
        <v>885.48261201968091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5.8284247500675495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685.86979771309836</v>
      </c>
      <c r="P26" s="77">
        <v>33.717499814636319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125.78999999999999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-271</v>
      </c>
      <c r="AA26" s="117">
        <f>STOA!I26</f>
        <v>229.43999999999997</v>
      </c>
      <c r="AB26" s="117">
        <f>-STOA!O26</f>
        <v>0</v>
      </c>
      <c r="AC26">
        <f t="shared" si="0"/>
        <v>12.785731038882375</v>
      </c>
      <c r="AD26">
        <f t="shared" si="1"/>
        <v>895.73227809378136</v>
      </c>
      <c r="AE26">
        <f>'IDT-1'!C26</f>
        <v>0</v>
      </c>
      <c r="AF26" s="26"/>
      <c r="AG26">
        <f t="shared" si="2"/>
        <v>895.73227809378136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5.8284247500675495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653.92746997071413</v>
      </c>
      <c r="P27" s="77">
        <v>48.16</v>
      </c>
      <c r="Q27" s="77">
        <v>22.07</v>
      </c>
      <c r="R27" s="80">
        <v>8.4</v>
      </c>
      <c r="S27" s="80">
        <v>0</v>
      </c>
      <c r="T27" s="78">
        <f>SUMPRODUCT(LTA!F27:AJ27,LTA!F$101:AJ$101,LTA!F$104:AJ$104)</f>
        <v>0.64999999999999991</v>
      </c>
      <c r="U27" s="78">
        <f>SUMPRODUCT(LTA!F27:AJ27,LTA!F$102:AJ$102,LTA!F$104:AJ$104)</f>
        <v>125.44999999999999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-201</v>
      </c>
      <c r="AA27" s="117">
        <f>STOA!I27</f>
        <v>154.54</v>
      </c>
      <c r="AB27" s="117">
        <f>-STOA!O27</f>
        <v>0</v>
      </c>
      <c r="AC27">
        <f t="shared" si="0"/>
        <v>11.427263629826919</v>
      </c>
      <c r="AD27">
        <f t="shared" si="1"/>
        <v>883.34091794581627</v>
      </c>
      <c r="AE27">
        <f>'IDT-1'!C27</f>
        <v>0</v>
      </c>
      <c r="AF27" s="26"/>
      <c r="AG27">
        <f t="shared" si="2"/>
        <v>883.34091794581627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19.28</v>
      </c>
      <c r="H28">
        <f>PPCL_Spot!Q28</f>
        <v>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730.02419065641504</v>
      </c>
      <c r="P28" s="77">
        <v>68.086607881233491</v>
      </c>
      <c r="Q28" s="77">
        <v>22.07</v>
      </c>
      <c r="R28" s="80">
        <v>20.71</v>
      </c>
      <c r="S28" s="80">
        <v>0</v>
      </c>
      <c r="T28" s="78">
        <f>SUMPRODUCT(LTA!F28:AJ28,LTA!F$101:AJ$101,LTA!F$104:AJ$104)</f>
        <v>1.9699999999999998</v>
      </c>
      <c r="U28" s="78">
        <f>SUMPRODUCT(LTA!F28:AJ28,LTA!F$102:AJ$102,LTA!F$104:AJ$104)</f>
        <v>124.82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-248</v>
      </c>
      <c r="AA28" s="117">
        <f>STOA!I28</f>
        <v>154.69999999999999</v>
      </c>
      <c r="AB28" s="117">
        <f>-STOA!O28</f>
        <v>0</v>
      </c>
      <c r="AC28">
        <f t="shared" si="0"/>
        <v>12.794870497660698</v>
      </c>
      <c r="AD28">
        <f t="shared" si="1"/>
        <v>942.96591042918681</v>
      </c>
      <c r="AE28">
        <f>'IDT-1'!C28</f>
        <v>0</v>
      </c>
      <c r="AF28" s="26"/>
      <c r="AG28">
        <f t="shared" si="2"/>
        <v>942.96591042918681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19.28</v>
      </c>
      <c r="H29">
        <f>PPCL_Spot!Q29</f>
        <v>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711.48216786883995</v>
      </c>
      <c r="P29" s="77">
        <v>68.086607881233491</v>
      </c>
      <c r="Q29" s="77">
        <v>22.07</v>
      </c>
      <c r="R29" s="80">
        <v>25.63</v>
      </c>
      <c r="S29" s="80">
        <v>0</v>
      </c>
      <c r="T29" s="78">
        <f>SUMPRODUCT(LTA!F29:AJ29,LTA!F$101:AJ$101,LTA!F$104:AJ$104)</f>
        <v>3.63</v>
      </c>
      <c r="U29" s="78">
        <f>SUMPRODUCT(LTA!F29:AJ29,LTA!F$102:AJ$102,LTA!F$104:AJ$104)</f>
        <v>124.41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-248</v>
      </c>
      <c r="AA29" s="117">
        <f>STOA!I29</f>
        <v>155.26</v>
      </c>
      <c r="AB29" s="117">
        <f>-STOA!O29</f>
        <v>0</v>
      </c>
      <c r="AC29">
        <f t="shared" si="0"/>
        <v>12.690924697130036</v>
      </c>
      <c r="AD29">
        <f t="shared" si="1"/>
        <v>931.25783344214221</v>
      </c>
      <c r="AE29">
        <f>'IDT-1'!C29</f>
        <v>0</v>
      </c>
      <c r="AF29" s="26"/>
      <c r="AG29">
        <f t="shared" si="2"/>
        <v>931.25783344214221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7.1799823891987087</v>
      </c>
      <c r="F30">
        <f>GT_Spot!Q30</f>
        <v>0</v>
      </c>
      <c r="G30">
        <f>PPCL_NG!Q30</f>
        <v>19.28</v>
      </c>
      <c r="H30">
        <f>PPCL_Spot!Q30</f>
        <v>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711.48216786883995</v>
      </c>
      <c r="P30" s="77">
        <v>68.086607881233491</v>
      </c>
      <c r="Q30" s="77">
        <v>22.07</v>
      </c>
      <c r="R30" s="80">
        <v>25.883495407887629</v>
      </c>
      <c r="S30" s="80">
        <v>0</v>
      </c>
      <c r="T30" s="78">
        <f>SUMPRODUCT(LTA!F30:AJ30,LTA!F$101:AJ$101,LTA!F$104:AJ$104)</f>
        <v>6.1300000000000008</v>
      </c>
      <c r="U30" s="78">
        <f>SUMPRODUCT(LTA!F30:AJ30,LTA!F$102:AJ$102,LTA!F$104:AJ$104)</f>
        <v>123.83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-248</v>
      </c>
      <c r="AA30" s="117">
        <f>STOA!I30</f>
        <v>156.19</v>
      </c>
      <c r="AB30" s="117">
        <f>-STOA!O30</f>
        <v>0</v>
      </c>
      <c r="AC30">
        <f t="shared" si="0"/>
        <v>12.718235456719446</v>
      </c>
      <c r="AD30">
        <f t="shared" si="1"/>
        <v>934.3340180904404</v>
      </c>
      <c r="AE30">
        <f>'IDT-1'!C30</f>
        <v>0</v>
      </c>
      <c r="AF30" s="26"/>
      <c r="AG30">
        <f t="shared" si="2"/>
        <v>934.3340180904404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19.28</v>
      </c>
      <c r="H31">
        <f>PPCL_Spot!Q31</f>
        <v>4.8499999999999996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711.48216786883995</v>
      </c>
      <c r="P31" s="77">
        <v>68.086607881233491</v>
      </c>
      <c r="Q31" s="77">
        <v>22.07</v>
      </c>
      <c r="R31" s="80">
        <v>26.146881707607914</v>
      </c>
      <c r="S31" s="80">
        <v>0</v>
      </c>
      <c r="T31" s="78">
        <f>SUMPRODUCT(LTA!F31:AJ31,LTA!F$101:AJ$101,LTA!F$104:AJ$104)</f>
        <v>12.02</v>
      </c>
      <c r="U31" s="78">
        <f>SUMPRODUCT(LTA!F31:AJ31,LTA!F$102:AJ$102,LTA!F$104:AJ$104)</f>
        <v>123.37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-253</v>
      </c>
      <c r="AA31" s="117">
        <f>STOA!I31</f>
        <v>157.47</v>
      </c>
      <c r="AB31" s="117">
        <f>-STOA!O31</f>
        <v>0</v>
      </c>
      <c r="AC31">
        <f t="shared" si="0"/>
        <v>12.822671893767962</v>
      </c>
      <c r="AD31">
        <f t="shared" si="1"/>
        <v>936.05296795311222</v>
      </c>
      <c r="AE31">
        <f>'IDT-1'!C31</f>
        <v>0</v>
      </c>
      <c r="AF31" s="26"/>
      <c r="AG31">
        <f t="shared" si="2"/>
        <v>936.05296795311222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685.7322307112828</v>
      </c>
      <c r="P32" s="77">
        <v>68.086607881233491</v>
      </c>
      <c r="Q32" s="77">
        <v>22.07</v>
      </c>
      <c r="R32" s="80">
        <v>26.3</v>
      </c>
      <c r="S32" s="80">
        <v>0</v>
      </c>
      <c r="T32" s="78">
        <f>SUMPRODUCT(LTA!F32:AJ32,LTA!F$101:AJ$101,LTA!F$104:AJ$104)</f>
        <v>23.32</v>
      </c>
      <c r="U32" s="78">
        <f>SUMPRODUCT(LTA!F32:AJ32,LTA!F$102:AJ$102,LTA!F$104:AJ$104)</f>
        <v>122.87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-234</v>
      </c>
      <c r="AA32" s="117">
        <f>STOA!I32</f>
        <v>158.16999999999999</v>
      </c>
      <c r="AB32" s="117">
        <f>-STOA!O32</f>
        <v>0</v>
      </c>
      <c r="AC32">
        <f t="shared" si="0"/>
        <v>12.531255464832798</v>
      </c>
      <c r="AD32">
        <f t="shared" si="1"/>
        <v>941.39756551688208</v>
      </c>
      <c r="AE32">
        <f>'IDT-1'!C32</f>
        <v>0</v>
      </c>
      <c r="AF32" s="26"/>
      <c r="AG32">
        <f t="shared" si="2"/>
        <v>941.39756551688208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674.35498625035768</v>
      </c>
      <c r="P33" s="77">
        <v>68.086607881233491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31.32</v>
      </c>
      <c r="U33" s="78">
        <f>SUMPRODUCT(LTA!F33:AJ33,LTA!F$102:AJ$102,LTA!F$104:AJ$104)</f>
        <v>122.94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-243.3</v>
      </c>
      <c r="AA33" s="117">
        <f>STOA!I33</f>
        <v>159.66999999999999</v>
      </c>
      <c r="AB33" s="117">
        <f>-STOA!O33</f>
        <v>0</v>
      </c>
      <c r="AC33">
        <f t="shared" si="0"/>
        <v>12.597918299533074</v>
      </c>
      <c r="AD33">
        <f t="shared" si="1"/>
        <v>930.22365822125698</v>
      </c>
      <c r="AE33">
        <f>'IDT-1'!C33</f>
        <v>0</v>
      </c>
      <c r="AF33" s="26"/>
      <c r="AG33">
        <f t="shared" si="2"/>
        <v>930.22365822125698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651.05470735799872</v>
      </c>
      <c r="P34" s="77">
        <v>39.85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38.31</v>
      </c>
      <c r="U34" s="78">
        <f>SUMPRODUCT(LTA!F34:AJ34,LTA!F$102:AJ$102,LTA!F$104:AJ$104)</f>
        <v>117.52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-216</v>
      </c>
      <c r="AA34" s="117">
        <f>STOA!I34</f>
        <v>161.76999999999998</v>
      </c>
      <c r="AB34" s="117">
        <f>-STOA!O34</f>
        <v>0</v>
      </c>
      <c r="AC34">
        <f t="shared" si="0"/>
        <v>11.978707452180505</v>
      </c>
      <c r="AD34">
        <f t="shared" si="1"/>
        <v>905.275982295017</v>
      </c>
      <c r="AE34">
        <f>'IDT-1'!C34</f>
        <v>0</v>
      </c>
      <c r="AF34" s="26"/>
      <c r="AG34">
        <f t="shared" si="2"/>
        <v>905.275982295017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676.86405634517621</v>
      </c>
      <c r="P35" s="77">
        <v>33.71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44.9</v>
      </c>
      <c r="U35" s="78">
        <f>SUMPRODUCT(LTA!F35:AJ35,LTA!F$102:AJ$102,LTA!F$104:AJ$104)</f>
        <v>117.58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-221</v>
      </c>
      <c r="AA35" s="117">
        <f>STOA!I35</f>
        <v>162.97</v>
      </c>
      <c r="AB35" s="117">
        <f>-STOA!O35</f>
        <v>0</v>
      </c>
      <c r="AC35">
        <f t="shared" si="0"/>
        <v>12.220877723267664</v>
      </c>
      <c r="AD35">
        <f t="shared" si="1"/>
        <v>932.55316101110736</v>
      </c>
      <c r="AE35">
        <f>'IDT-1'!C35</f>
        <v>0</v>
      </c>
      <c r="AF35" s="26"/>
      <c r="AG35">
        <f t="shared" si="2"/>
        <v>932.55316101110736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665.50441870161399</v>
      </c>
      <c r="P36" s="77">
        <v>33.71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52.87</v>
      </c>
      <c r="U36" s="78">
        <f>SUMPRODUCT(LTA!F36:AJ36,LTA!F$102:AJ$102,LTA!F$104:AJ$104)</f>
        <v>117.58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-236</v>
      </c>
      <c r="AA36" s="117">
        <f>STOA!I36</f>
        <v>166.26999999999998</v>
      </c>
      <c r="AB36" s="117">
        <f>-STOA!O36</f>
        <v>0</v>
      </c>
      <c r="AC36">
        <f t="shared" si="0"/>
        <v>12.353260824837248</v>
      </c>
      <c r="AD36">
        <f t="shared" si="1"/>
        <v>917.33114026597559</v>
      </c>
      <c r="AE36">
        <f>'IDT-1'!C36</f>
        <v>0</v>
      </c>
      <c r="AF36" s="26"/>
      <c r="AG36">
        <f t="shared" si="2"/>
        <v>917.33114026597559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19.28</v>
      </c>
      <c r="H37">
        <f>PPCL_Spot!Q37</f>
        <v>4.8499999999999996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648.56290461999879</v>
      </c>
      <c r="P37" s="77">
        <v>33.71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61.5</v>
      </c>
      <c r="U37" s="78">
        <f>SUMPRODUCT(LTA!F37:AJ37,LTA!F$102:AJ$102,LTA!F$104:AJ$104)</f>
        <v>117.67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-241</v>
      </c>
      <c r="AA37" s="117">
        <f>STOA!I37</f>
        <v>168.07</v>
      </c>
      <c r="AB37" s="117">
        <f>-STOA!O37</f>
        <v>0</v>
      </c>
      <c r="AC37">
        <f t="shared" si="0"/>
        <v>12.33982213853001</v>
      </c>
      <c r="AD37">
        <f t="shared" si="1"/>
        <v>905.77306487066744</v>
      </c>
      <c r="AE37">
        <f>'IDT-1'!C37</f>
        <v>0</v>
      </c>
      <c r="AF37" s="26"/>
      <c r="AG37">
        <f t="shared" si="2"/>
        <v>905.77306487066744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7.1799823891987087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648.56290461999879</v>
      </c>
      <c r="P38" s="77">
        <v>33.71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69.88</v>
      </c>
      <c r="U38" s="78">
        <f>SUMPRODUCT(LTA!F38:AJ38,LTA!F$102:AJ$102,LTA!F$104:AJ$104)</f>
        <v>117.67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-246</v>
      </c>
      <c r="AA38" s="117">
        <f>STOA!I38</f>
        <v>168.97</v>
      </c>
      <c r="AB38" s="117">
        <f>-STOA!O38</f>
        <v>0</v>
      </c>
      <c r="AC38">
        <f t="shared" si="0"/>
        <v>12.467196776140987</v>
      </c>
      <c r="AD38">
        <f t="shared" si="1"/>
        <v>910.07569023305655</v>
      </c>
      <c r="AE38">
        <f>'IDT-1'!C38</f>
        <v>0</v>
      </c>
      <c r="AF38" s="26"/>
      <c r="AG38">
        <f t="shared" si="2"/>
        <v>910.07569023305655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14.5</v>
      </c>
      <c r="F39">
        <f>GT_Spot!Q39</f>
        <v>0</v>
      </c>
      <c r="G39">
        <f>PPCL_NG!Q39</f>
        <v>19.28</v>
      </c>
      <c r="H39">
        <f>PPCL_Spot!Q39</f>
        <v>17.37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648.99241430527138</v>
      </c>
      <c r="P39" s="77">
        <v>33.71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80.489999999999995</v>
      </c>
      <c r="U39" s="78">
        <f>SUMPRODUCT(LTA!F39:AJ39,LTA!F$102:AJ$102,LTA!F$104:AJ$104)</f>
        <v>117.69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-246</v>
      </c>
      <c r="AA39" s="117">
        <f>STOA!I39</f>
        <v>171.67</v>
      </c>
      <c r="AB39" s="117">
        <f>-STOA!O39</f>
        <v>0</v>
      </c>
      <c r="AC39">
        <f t="shared" si="0"/>
        <v>13.116677717234252</v>
      </c>
      <c r="AD39">
        <f t="shared" si="1"/>
        <v>902.87573658803717</v>
      </c>
      <c r="AE39">
        <f>'IDT-1'!C39</f>
        <v>0</v>
      </c>
      <c r="AF39" s="26"/>
      <c r="AG39">
        <f t="shared" si="2"/>
        <v>902.87573658803717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14.5</v>
      </c>
      <c r="F40">
        <f>GT_Spot!Q40</f>
        <v>0</v>
      </c>
      <c r="G40">
        <f>PPCL_NG!Q40</f>
        <v>19.28</v>
      </c>
      <c r="H40">
        <f>PPCL_Spot!Q40</f>
        <v>14.044255835101547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648.99241430527138</v>
      </c>
      <c r="P40" s="77">
        <v>38.530000000000008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89.64</v>
      </c>
      <c r="U40" s="78">
        <f>SUMPRODUCT(LTA!F40:AJ40,LTA!F$102:AJ$102,LTA!F$104:AJ$104)</f>
        <v>118.06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-236</v>
      </c>
      <c r="AA40" s="117">
        <f>STOA!I40</f>
        <v>173.76999999999998</v>
      </c>
      <c r="AB40" s="117">
        <f>-STOA!O40</f>
        <v>0</v>
      </c>
      <c r="AC40">
        <f t="shared" si="0"/>
        <v>12.788176792473378</v>
      </c>
      <c r="AD40">
        <f t="shared" si="1"/>
        <v>966.31849334789956</v>
      </c>
      <c r="AE40">
        <f>'IDT-1'!C40</f>
        <v>0</v>
      </c>
      <c r="AF40" s="26"/>
      <c r="AG40">
        <f t="shared" si="2"/>
        <v>966.31849334789956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7.1177282066334016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648.64170318089623</v>
      </c>
      <c r="P41" s="77">
        <v>36.08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96.94</v>
      </c>
      <c r="U41" s="78">
        <f>SUMPRODUCT(LTA!F41:AJ41,LTA!F$102:AJ$102,LTA!F$104:AJ$104)</f>
        <v>125.14999999999999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-221</v>
      </c>
      <c r="AA41" s="117">
        <f>STOA!I41</f>
        <v>174.67</v>
      </c>
      <c r="AB41" s="117">
        <f>-STOA!O41</f>
        <v>0</v>
      </c>
      <c r="AC41">
        <f t="shared" si="0"/>
        <v>12.705101178615429</v>
      </c>
      <c r="AD41">
        <f t="shared" si="1"/>
        <v>987.09433020891424</v>
      </c>
      <c r="AE41">
        <f>'IDT-1'!C41</f>
        <v>0</v>
      </c>
      <c r="AF41" s="26"/>
      <c r="AG41">
        <f t="shared" si="2"/>
        <v>987.09433020891424</v>
      </c>
      <c r="AI41" s="75">
        <f>PXIL!I41</f>
        <v>0</v>
      </c>
      <c r="AJ41" s="75">
        <f>PXIL!O41</f>
        <v>0</v>
      </c>
      <c r="AK41" s="75">
        <f>RTM_IEX!I41</f>
        <v>9.6300000000000008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7.1177282066334016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648.64170318089623</v>
      </c>
      <c r="P42" s="77">
        <v>33.718130509508235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106.34</v>
      </c>
      <c r="U42" s="78">
        <f>SUMPRODUCT(LTA!F42:AJ42,LTA!F$102:AJ$102,LTA!F$104:AJ$104)</f>
        <v>125.19999999999999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-201</v>
      </c>
      <c r="AA42" s="117">
        <f>STOA!I42</f>
        <v>175.57</v>
      </c>
      <c r="AB42" s="117">
        <f>-STOA!O42</f>
        <v>0</v>
      </c>
      <c r="AC42">
        <f t="shared" si="0"/>
        <v>12.597834176655192</v>
      </c>
      <c r="AD42">
        <f t="shared" si="1"/>
        <v>1015.1897277203827</v>
      </c>
      <c r="AE42">
        <f>'IDT-1'!C42</f>
        <v>0</v>
      </c>
      <c r="AF42" s="26"/>
      <c r="AG42">
        <f t="shared" si="2"/>
        <v>1015.1897277203827</v>
      </c>
      <c r="AI42" s="75">
        <f>PXIL!I42</f>
        <v>0</v>
      </c>
      <c r="AJ42" s="75">
        <f>PXIL!O42</f>
        <v>0</v>
      </c>
      <c r="AK42" s="75">
        <f>RTM_IEX!I42</f>
        <v>9.6300000000000008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7.1177282066334016</v>
      </c>
      <c r="F43">
        <f>GT_Spot!Q43</f>
        <v>0</v>
      </c>
      <c r="G43">
        <f>PPCL_NG!Q43</f>
        <v>19.28</v>
      </c>
      <c r="H43">
        <f>PPCL_Spot!Q43</f>
        <v>4.7300000000000004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648.57270207039392</v>
      </c>
      <c r="P43" s="77">
        <v>43.35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115.28999999999999</v>
      </c>
      <c r="U43" s="78">
        <f>SUMPRODUCT(LTA!F43:AJ43,LTA!F$102:AJ$102,LTA!F$104:AJ$104)</f>
        <v>125.28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-186</v>
      </c>
      <c r="AA43" s="117">
        <f>STOA!I43</f>
        <v>173.12</v>
      </c>
      <c r="AB43" s="117">
        <f>-STOA!O43</f>
        <v>0</v>
      </c>
      <c r="AC43">
        <f t="shared" si="0"/>
        <v>12.64675950556617</v>
      </c>
      <c r="AD43">
        <f t="shared" si="1"/>
        <v>1050.8336707714611</v>
      </c>
      <c r="AE43">
        <f>'IDT-1'!C43</f>
        <v>-2.117</v>
      </c>
      <c r="AF43" s="26"/>
      <c r="AG43">
        <f t="shared" si="2"/>
        <v>1048.7166707714612</v>
      </c>
      <c r="AI43" s="75">
        <f>PXIL!I43</f>
        <v>0</v>
      </c>
      <c r="AJ43" s="75">
        <f>PXIL!O43</f>
        <v>0</v>
      </c>
      <c r="AK43" s="75">
        <f>RTM_IEX!I43</f>
        <v>14.45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7.1177282066334016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648.57270207039392</v>
      </c>
      <c r="P44" s="77">
        <v>33.718130509508235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121.8</v>
      </c>
      <c r="U44" s="78">
        <f>SUMPRODUCT(LTA!F44:AJ44,LTA!F$102:AJ$102,LTA!F$104:AJ$104)</f>
        <v>125.31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-161</v>
      </c>
      <c r="AA44" s="117">
        <f>STOA!I44</f>
        <v>174.32</v>
      </c>
      <c r="AB44" s="117">
        <f>-STOA!O44</f>
        <v>0</v>
      </c>
      <c r="AC44">
        <f t="shared" si="0"/>
        <v>12.452861865994958</v>
      </c>
      <c r="AD44">
        <f t="shared" si="1"/>
        <v>1079.2156989205405</v>
      </c>
      <c r="AE44">
        <f>'IDT-1'!C44</f>
        <v>-16</v>
      </c>
      <c r="AF44" s="26"/>
      <c r="AG44">
        <f t="shared" si="2"/>
        <v>1063.2156989205405</v>
      </c>
      <c r="AI44" s="75">
        <f>PXIL!I44</f>
        <v>0</v>
      </c>
      <c r="AJ44" s="75">
        <f>PXIL!O44</f>
        <v>0</v>
      </c>
      <c r="AK44" s="75">
        <f>RTM_IEX!I44</f>
        <v>19.260000000000002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7.1177282066334016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647.94975132239392</v>
      </c>
      <c r="P45" s="77">
        <v>33.718130509508235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128.06</v>
      </c>
      <c r="U45" s="78">
        <f>SUMPRODUCT(LTA!F45:AJ45,LTA!F$102:AJ$102,LTA!F$104:AJ$104)</f>
        <v>96.41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-69</v>
      </c>
      <c r="AA45" s="117">
        <f>STOA!I45</f>
        <v>175.52</v>
      </c>
      <c r="AB45" s="117">
        <f>-STOA!O45</f>
        <v>0</v>
      </c>
      <c r="AC45">
        <f t="shared" si="0"/>
        <v>11.31229616737059</v>
      </c>
      <c r="AD45">
        <f t="shared" si="1"/>
        <v>1135.5633138711651</v>
      </c>
      <c r="AE45">
        <f>'IDT-1'!C45</f>
        <v>-29</v>
      </c>
      <c r="AF45" s="26"/>
      <c r="AG45">
        <f t="shared" si="2"/>
        <v>1106.5633138711651</v>
      </c>
      <c r="AI45" s="75">
        <f>PXIL!I45</f>
        <v>0</v>
      </c>
      <c r="AJ45" s="75">
        <f>PXIL!O45</f>
        <v>0</v>
      </c>
      <c r="AK45" s="75">
        <f>RTM_IEX!I45</f>
        <v>14.45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7.1177282066334016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647.95888006032646</v>
      </c>
      <c r="P46" s="77">
        <v>33.718130509508235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135.19</v>
      </c>
      <c r="U46" s="78">
        <f>SUMPRODUCT(LTA!F46:AJ46,LTA!F$102:AJ$102,LTA!F$104:AJ$104)</f>
        <v>94.72999999999999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-84</v>
      </c>
      <c r="AA46" s="117">
        <f>STOA!I46</f>
        <v>176.42000000000002</v>
      </c>
      <c r="AB46" s="117">
        <f>-STOA!O46</f>
        <v>0</v>
      </c>
      <c r="AC46">
        <f t="shared" si="0"/>
        <v>11.418659050708305</v>
      </c>
      <c r="AD46">
        <f t="shared" si="1"/>
        <v>1107.3660797257598</v>
      </c>
      <c r="AE46">
        <f>'IDT-1'!C46</f>
        <v>-5</v>
      </c>
      <c r="AF46" s="26"/>
      <c r="AG46">
        <f t="shared" si="2"/>
        <v>1102.3660797257598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7.1177282066334016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649.00154968831464</v>
      </c>
      <c r="P47" s="77">
        <v>33.718130509508235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138.38999999999999</v>
      </c>
      <c r="U47" s="78">
        <f>SUMPRODUCT(LTA!F47:AJ47,LTA!F$102:AJ$102,LTA!F$104:AJ$104)</f>
        <v>89.929999999999993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-69</v>
      </c>
      <c r="AA47" s="117">
        <f>STOA!I47</f>
        <v>177.62</v>
      </c>
      <c r="AB47" s="117">
        <f>-STOA!O47</f>
        <v>0</v>
      </c>
      <c r="AC47">
        <f t="shared" si="0"/>
        <v>11.331495992990694</v>
      </c>
      <c r="AD47">
        <f t="shared" si="1"/>
        <v>1137.7259124114657</v>
      </c>
      <c r="AE47">
        <f>'IDT-1'!C47</f>
        <v>-4</v>
      </c>
      <c r="AF47" s="26"/>
      <c r="AG47">
        <f t="shared" si="2"/>
        <v>1133.7259124114657</v>
      </c>
      <c r="AI47" s="75">
        <f>PXIL!I47</f>
        <v>0</v>
      </c>
      <c r="AJ47" s="75">
        <f>PXIL!O47</f>
        <v>0</v>
      </c>
      <c r="AK47" s="75">
        <f>RTM_IEX!I47</f>
        <v>9.6300000000000008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7.1177282066334016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648.95141042024557</v>
      </c>
      <c r="P48" s="77">
        <v>33.718130509508235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141.02999999999997</v>
      </c>
      <c r="U48" s="78">
        <f>SUMPRODUCT(LTA!F48:AJ48,LTA!F$102:AJ$102,LTA!F$104:AJ$104)</f>
        <v>90.08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-54</v>
      </c>
      <c r="AA48" s="117">
        <f>STOA!I48</f>
        <v>178.52</v>
      </c>
      <c r="AB48" s="117">
        <f>-STOA!O48</f>
        <v>0</v>
      </c>
      <c r="AC48">
        <f t="shared" si="0"/>
        <v>11.230354854598753</v>
      </c>
      <c r="AD48">
        <f t="shared" si="1"/>
        <v>1156.4669142817884</v>
      </c>
      <c r="AE48">
        <f>'IDT-1'!C48</f>
        <v>-16</v>
      </c>
      <c r="AF48" s="26"/>
      <c r="AG48">
        <f t="shared" si="2"/>
        <v>1140.4669142817884</v>
      </c>
      <c r="AI48" s="75">
        <f>PXIL!I48</f>
        <v>0</v>
      </c>
      <c r="AJ48" s="75">
        <f>PXIL!O48</f>
        <v>0</v>
      </c>
      <c r="AK48" s="75">
        <f>RTM_IEX!I48</f>
        <v>9.6300000000000008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7.1177282066334016</v>
      </c>
      <c r="F49">
        <f>GT_Spot!Q49</f>
        <v>0</v>
      </c>
      <c r="G49">
        <f>PPCL_NG!Q49</f>
        <v>19.28</v>
      </c>
      <c r="H49">
        <f>PPCL_Spot!Q49</f>
        <v>4.4700000000000006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648.56154197269564</v>
      </c>
      <c r="P49" s="77">
        <v>33.718130509508235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152.47</v>
      </c>
      <c r="U49" s="78">
        <f>SUMPRODUCT(LTA!F49:AJ49,LTA!F$102:AJ$102,LTA!F$104:AJ$104)</f>
        <v>90.24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-34</v>
      </c>
      <c r="AA49" s="117">
        <f>STOA!I49</f>
        <v>179.42000000000002</v>
      </c>
      <c r="AB49" s="117">
        <f>-STOA!O49</f>
        <v>0</v>
      </c>
      <c r="AC49">
        <f t="shared" si="0"/>
        <v>11.336297287482269</v>
      </c>
      <c r="AD49">
        <f t="shared" si="1"/>
        <v>1148.311103401355</v>
      </c>
      <c r="AE49">
        <f>'IDT-1'!C49</f>
        <v>-30</v>
      </c>
      <c r="AF49" s="26"/>
      <c r="AG49">
        <f t="shared" si="2"/>
        <v>1118.311103401355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7.1011796733212327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622.10561097269556</v>
      </c>
      <c r="P50" s="77">
        <v>33.718130509508235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152.29</v>
      </c>
      <c r="U50" s="78">
        <f>SUMPRODUCT(LTA!F50:AJ50,LTA!F$102:AJ$102,LTA!F$104:AJ$104)</f>
        <v>90.74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-41</v>
      </c>
      <c r="AA50" s="117">
        <f>STOA!I50</f>
        <v>180.32</v>
      </c>
      <c r="AB50" s="117">
        <f>-STOA!O50</f>
        <v>0</v>
      </c>
      <c r="AC50">
        <f t="shared" si="0"/>
        <v>10.914542534578628</v>
      </c>
      <c r="AD50">
        <f t="shared" si="1"/>
        <v>1147.0103786209463</v>
      </c>
      <c r="AE50">
        <f>'IDT-1'!C50</f>
        <v>-8</v>
      </c>
      <c r="AF50" s="26"/>
      <c r="AG50">
        <f t="shared" si="2"/>
        <v>1139.0103786209463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7.1011796733212327</v>
      </c>
      <c r="F51">
        <f>GT_Spot!Q51</f>
        <v>0</v>
      </c>
      <c r="G51">
        <f>PPCL_NG!Q51</f>
        <v>19.28</v>
      </c>
      <c r="H51">
        <f>PPCL_Spot!Q51</f>
        <v>4.3784362727597284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622.1064204916396</v>
      </c>
      <c r="P51" s="77">
        <v>33.718130509508235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152.74</v>
      </c>
      <c r="U51" s="78">
        <f>SUMPRODUCT(LTA!F51:AJ51,LTA!F$102:AJ$102,LTA!F$104:AJ$104)</f>
        <v>90.86999999999999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-31</v>
      </c>
      <c r="AA51" s="117">
        <f>STOA!I51</f>
        <v>180.32</v>
      </c>
      <c r="AB51" s="117">
        <f>-STOA!O51</f>
        <v>0</v>
      </c>
      <c r="AC51">
        <f t="shared" si="0"/>
        <v>11.002965172767574</v>
      </c>
      <c r="AD51">
        <f t="shared" si="1"/>
        <v>1136.8812017744613</v>
      </c>
      <c r="AE51">
        <f>'IDT-1'!C51</f>
        <v>-18</v>
      </c>
      <c r="AF51" s="26"/>
      <c r="AG51">
        <f t="shared" si="2"/>
        <v>1118.8812017744613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7.1011796733212327</v>
      </c>
      <c r="F52">
        <f>GT_Spot!Q52</f>
        <v>0</v>
      </c>
      <c r="G52">
        <f>PPCL_NG!Q52</f>
        <v>19.28</v>
      </c>
      <c r="H52">
        <f>PPCL_Spot!Q52</f>
        <v>4.3784362727597284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622.1064204916396</v>
      </c>
      <c r="P52" s="77">
        <v>33.718130509508235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152.10000000000002</v>
      </c>
      <c r="U52" s="78">
        <f>SUMPRODUCT(LTA!F52:AJ52,LTA!F$102:AJ$102,LTA!F$104:AJ$104)</f>
        <v>87.16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</v>
      </c>
      <c r="AA52" s="117">
        <f>STOA!I52</f>
        <v>180.32</v>
      </c>
      <c r="AB52" s="117">
        <f>-STOA!O52</f>
        <v>0</v>
      </c>
      <c r="AC52">
        <f t="shared" si="0"/>
        <v>10.742731984712693</v>
      </c>
      <c r="AD52">
        <f t="shared" si="1"/>
        <v>1157.7914349625162</v>
      </c>
      <c r="AE52">
        <f>'IDT-1'!C52</f>
        <v>-31</v>
      </c>
      <c r="AF52" s="26"/>
      <c r="AG52">
        <f t="shared" si="2"/>
        <v>1126.7914349625162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7.1177282066334016</v>
      </c>
      <c r="F53">
        <f>GT_Spot!Q53</f>
        <v>0</v>
      </c>
      <c r="G53">
        <f>PPCL_NG!Q53</f>
        <v>19.28</v>
      </c>
      <c r="H53">
        <f>PPCL_Spot!Q53</f>
        <v>4.3784362727597284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622.12645979392767</v>
      </c>
      <c r="P53" s="77">
        <v>33.718130509508235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152.44999999999999</v>
      </c>
      <c r="U53" s="78">
        <f>SUMPRODUCT(LTA!F53:AJ53,LTA!F$102:AJ$102,LTA!F$104:AJ$104)</f>
        <v>87.46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</v>
      </c>
      <c r="AA53" s="117">
        <f>STOA!I53</f>
        <v>180.32</v>
      </c>
      <c r="AB53" s="117">
        <f>-STOA!O53</f>
        <v>0</v>
      </c>
      <c r="AC53">
        <f t="shared" si="0"/>
        <v>10.615602044833047</v>
      </c>
      <c r="AD53">
        <f t="shared" si="1"/>
        <v>1173.6051527379961</v>
      </c>
      <c r="AE53">
        <f>'IDT-1'!C53</f>
        <v>-37</v>
      </c>
      <c r="AF53" s="26"/>
      <c r="AG53">
        <f t="shared" si="2"/>
        <v>1136.6051527379961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7.1177282066334016</v>
      </c>
      <c r="F54">
        <f>GT_Spot!Q54</f>
        <v>0</v>
      </c>
      <c r="G54">
        <f>PPCL_NG!Q54</f>
        <v>19.28</v>
      </c>
      <c r="H54">
        <f>PPCL_Spot!Q54</f>
        <v>4.3784362727597284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622.12261168121051</v>
      </c>
      <c r="P54" s="77">
        <v>33.718130509508235</v>
      </c>
      <c r="Q54" s="77">
        <v>22.07</v>
      </c>
      <c r="R54" s="80">
        <v>26.3</v>
      </c>
      <c r="S54" s="80">
        <v>0</v>
      </c>
      <c r="T54" s="78">
        <f>SUMPRODUCT(LTA!F54:AJ54,LTA!F$101:AJ$101,LTA!F$104:AJ$104)</f>
        <v>152.86000000000001</v>
      </c>
      <c r="U54" s="78">
        <f>SUMPRODUCT(LTA!F54:AJ54,LTA!F$102:AJ$102,LTA!F$104:AJ$104)</f>
        <v>87.71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-16</v>
      </c>
      <c r="AA54" s="117">
        <f>STOA!I54</f>
        <v>180.32</v>
      </c>
      <c r="AB54" s="117">
        <f>-STOA!O54</f>
        <v>0</v>
      </c>
      <c r="AC54">
        <f t="shared" si="0"/>
        <v>10.665766819052111</v>
      </c>
      <c r="AD54">
        <f t="shared" si="1"/>
        <v>1169.2111398510599</v>
      </c>
      <c r="AE54">
        <f>'IDT-1'!C54</f>
        <v>-30</v>
      </c>
      <c r="AF54" s="26"/>
      <c r="AG54">
        <f t="shared" si="2"/>
        <v>1139.2111398510599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7.1177282066334016</v>
      </c>
      <c r="F55">
        <f>GT_Spot!Q55</f>
        <v>0</v>
      </c>
      <c r="G55">
        <f>PPCL_NG!Q55</f>
        <v>19.28</v>
      </c>
      <c r="H55">
        <f>PPCL_Spot!Q55</f>
        <v>3.9099999999999997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622.49244082647238</v>
      </c>
      <c r="P55" s="77">
        <v>33.718130509508235</v>
      </c>
      <c r="Q55" s="77">
        <v>22.07</v>
      </c>
      <c r="R55" s="80">
        <v>26.3</v>
      </c>
      <c r="S55" s="80">
        <v>0</v>
      </c>
      <c r="T55" s="78">
        <f>SUMPRODUCT(LTA!F55:AJ55,LTA!F$101:AJ$101,LTA!F$104:AJ$104)</f>
        <v>153.5</v>
      </c>
      <c r="U55" s="78">
        <f>SUMPRODUCT(LTA!F55:AJ55,LTA!F$102:AJ$102,LTA!F$104:AJ$104)</f>
        <v>87.899999999999991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-41</v>
      </c>
      <c r="AA55" s="117">
        <f>STOA!I55</f>
        <v>180.32</v>
      </c>
      <c r="AB55" s="117">
        <f>-STOA!O55</f>
        <v>0</v>
      </c>
      <c r="AC55">
        <f t="shared" si="0"/>
        <v>11.063732264385012</v>
      </c>
      <c r="AD55">
        <f t="shared" si="1"/>
        <v>1163.8145672782291</v>
      </c>
      <c r="AE55">
        <f>'IDT-1'!C55</f>
        <v>-6.774</v>
      </c>
      <c r="AF55" s="26"/>
      <c r="AG55">
        <f t="shared" si="2"/>
        <v>1157.0405672782292</v>
      </c>
      <c r="AI55" s="75">
        <f>PXIL!I55</f>
        <v>0</v>
      </c>
      <c r="AJ55" s="75">
        <f>PXIL!O55</f>
        <v>0</v>
      </c>
      <c r="AK55" s="75">
        <f>RTM_IEX!I55</f>
        <v>19.27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7.1177282066334016</v>
      </c>
      <c r="F56">
        <f>GT_Spot!Q56</f>
        <v>0</v>
      </c>
      <c r="G56">
        <f>PPCL_NG!Q56</f>
        <v>19.28</v>
      </c>
      <c r="H56">
        <f>PPCL_Spot!Q56</f>
        <v>4.3784362727597284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622.49244082647238</v>
      </c>
      <c r="P56" s="77">
        <v>33.718130509508235</v>
      </c>
      <c r="Q56" s="77">
        <v>22.07</v>
      </c>
      <c r="R56" s="80">
        <v>26.3</v>
      </c>
      <c r="S56" s="80">
        <v>0</v>
      </c>
      <c r="T56" s="78">
        <f>SUMPRODUCT(LTA!F56:AJ56,LTA!F$101:AJ$101,LTA!F$104:AJ$104)</f>
        <v>153.60000000000002</v>
      </c>
      <c r="U56" s="78">
        <f>SUMPRODUCT(LTA!F56:AJ56,LTA!F$102:AJ$102,LTA!F$104:AJ$104)</f>
        <v>88.059999999999988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-26</v>
      </c>
      <c r="AA56" s="117">
        <f>STOA!I56</f>
        <v>180.32</v>
      </c>
      <c r="AB56" s="117">
        <f>-STOA!O56</f>
        <v>0</v>
      </c>
      <c r="AC56">
        <f t="shared" si="0"/>
        <v>10.852138590752368</v>
      </c>
      <c r="AD56">
        <f t="shared" si="1"/>
        <v>1170.1145972246213</v>
      </c>
      <c r="AE56">
        <f>'IDT-1'!C56</f>
        <v>-15.241</v>
      </c>
      <c r="AF56" s="26"/>
      <c r="AG56">
        <f t="shared" si="2"/>
        <v>1154.8735972246213</v>
      </c>
      <c r="AI56" s="75">
        <f>PXIL!I56</f>
        <v>0</v>
      </c>
      <c r="AJ56" s="75">
        <f>PXIL!O56</f>
        <v>0</v>
      </c>
      <c r="AK56" s="75">
        <f>RTM_IEX!I56</f>
        <v>9.6300000000000008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7.1177282066334016</v>
      </c>
      <c r="F57">
        <f>GT_Spot!Q57</f>
        <v>0</v>
      </c>
      <c r="G57">
        <f>PPCL_NG!Q57</f>
        <v>19.28</v>
      </c>
      <c r="H57">
        <f>PPCL_Spot!Q57</f>
        <v>4.3784362727597284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622.20236233705452</v>
      </c>
      <c r="P57" s="77">
        <v>33.718130509508235</v>
      </c>
      <c r="Q57" s="77">
        <v>22.07</v>
      </c>
      <c r="R57" s="80">
        <v>26.3</v>
      </c>
      <c r="S57" s="80">
        <v>0</v>
      </c>
      <c r="T57" s="78">
        <f>SUMPRODUCT(LTA!F57:AJ57,LTA!F$101:AJ$101,LTA!F$104:AJ$104)</f>
        <v>153.82999999999998</v>
      </c>
      <c r="U57" s="78">
        <f>SUMPRODUCT(LTA!F57:AJ57,LTA!F$102:AJ$102,LTA!F$104:AJ$104)</f>
        <v>88.22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</v>
      </c>
      <c r="AA57" s="117">
        <f>STOA!I57</f>
        <v>180.32</v>
      </c>
      <c r="AB57" s="117">
        <f>-STOA!O57</f>
        <v>0</v>
      </c>
      <c r="AC57">
        <f t="shared" si="0"/>
        <v>10.719845987212562</v>
      </c>
      <c r="AD57">
        <f t="shared" si="1"/>
        <v>1185.3468113387435</v>
      </c>
      <c r="AE57">
        <f>'IDT-1'!C57</f>
        <v>-26.446999999999999</v>
      </c>
      <c r="AF57" s="26"/>
      <c r="AG57">
        <f t="shared" si="2"/>
        <v>1158.8998113387436</v>
      </c>
      <c r="AI57" s="75">
        <f>PXIL!I57</f>
        <v>0</v>
      </c>
      <c r="AJ57" s="75">
        <f>PXIL!O57</f>
        <v>0</v>
      </c>
      <c r="AK57" s="75">
        <f>RTM_IEX!I57</f>
        <v>9.6300000000000008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7.1177282066334016</v>
      </c>
      <c r="F58">
        <f>GT_Spot!Q58</f>
        <v>0</v>
      </c>
      <c r="G58">
        <f>PPCL_NG!Q58</f>
        <v>19.28</v>
      </c>
      <c r="H58">
        <f>PPCL_Spot!Q58</f>
        <v>4.3784362727597284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622.20540093082775</v>
      </c>
      <c r="P58" s="77">
        <v>33.718130509508235</v>
      </c>
      <c r="Q58" s="77">
        <v>22.07</v>
      </c>
      <c r="R58" s="80">
        <v>26.3</v>
      </c>
      <c r="S58" s="80">
        <v>0</v>
      </c>
      <c r="T58" s="78">
        <f>SUMPRODUCT(LTA!F58:AJ58,LTA!F$101:AJ$101,LTA!F$104:AJ$104)</f>
        <v>153.51999999999998</v>
      </c>
      <c r="U58" s="78">
        <f>SUMPRODUCT(LTA!F58:AJ58,LTA!F$102:AJ$102,LTA!F$104:AJ$104)</f>
        <v>88.41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</v>
      </c>
      <c r="AA58" s="117">
        <f>STOA!I58</f>
        <v>180.02</v>
      </c>
      <c r="AB58" s="117">
        <f>-STOA!O58</f>
        <v>0</v>
      </c>
      <c r="AC58">
        <f t="shared" si="0"/>
        <v>10.720214002059718</v>
      </c>
      <c r="AD58">
        <f t="shared" si="1"/>
        <v>1165.2994819176695</v>
      </c>
      <c r="AE58">
        <f>'IDT-1'!C58</f>
        <v>-21</v>
      </c>
      <c r="AF58" s="26"/>
      <c r="AG58">
        <f t="shared" si="2"/>
        <v>1144.2994819176695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7.1177282066334016</v>
      </c>
      <c r="F59">
        <f>GT_Spot!Q59</f>
        <v>0</v>
      </c>
      <c r="G59">
        <f>PPCL_NG!Q59</f>
        <v>19.28</v>
      </c>
      <c r="H59">
        <f>PPCL_Spot!Q59</f>
        <v>4.3784362727597284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647.25077645667045</v>
      </c>
      <c r="P59" s="77">
        <v>33.718130509508235</v>
      </c>
      <c r="Q59" s="77">
        <v>22.07</v>
      </c>
      <c r="R59" s="80">
        <v>26.3</v>
      </c>
      <c r="S59" s="80">
        <v>0</v>
      </c>
      <c r="T59" s="78">
        <f>SUMPRODUCT(LTA!F59:AJ59,LTA!F$101:AJ$101,LTA!F$104:AJ$104)</f>
        <v>151.61000000000001</v>
      </c>
      <c r="U59" s="78">
        <f>SUMPRODUCT(LTA!F59:AJ59,LTA!F$102:AJ$102,LTA!F$104:AJ$104)</f>
        <v>88.8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180.02</v>
      </c>
      <c r="AB59" s="117">
        <f>-STOA!O59</f>
        <v>0</v>
      </c>
      <c r="AC59">
        <f t="shared" si="0"/>
        <v>10.918359179164939</v>
      </c>
      <c r="AD59">
        <f t="shared" si="1"/>
        <v>1189.6267122664069</v>
      </c>
      <c r="AE59">
        <f>'IDT-1'!C59</f>
        <v>0</v>
      </c>
      <c r="AF59" s="26"/>
      <c r="AG59">
        <f t="shared" si="2"/>
        <v>1189.6267122664069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7.1177282066334016</v>
      </c>
      <c r="F60">
        <f>GT_Spot!Q60</f>
        <v>0</v>
      </c>
      <c r="G60">
        <f>PPCL_NG!Q60</f>
        <v>19.28</v>
      </c>
      <c r="H60">
        <f>PPCL_Spot!Q60</f>
        <v>4.3784362727597284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647.24624423273838</v>
      </c>
      <c r="P60" s="77">
        <v>33.718130509508235</v>
      </c>
      <c r="Q60" s="77">
        <v>22.07</v>
      </c>
      <c r="R60" s="80">
        <v>26.3</v>
      </c>
      <c r="S60" s="80">
        <v>0</v>
      </c>
      <c r="T60" s="78">
        <f>SUMPRODUCT(LTA!F60:AJ60,LTA!F$101:AJ$101,LTA!F$104:AJ$104)</f>
        <v>149.98000000000002</v>
      </c>
      <c r="U60" s="78">
        <f>SUMPRODUCT(LTA!F60:AJ60,LTA!F$102:AJ$102,LTA!F$104:AJ$104)</f>
        <v>89.639999999999986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179.42000000000002</v>
      </c>
      <c r="AB60" s="117">
        <f>-STOA!O60</f>
        <v>0</v>
      </c>
      <c r="AC60">
        <f t="shared" si="0"/>
        <v>10.728524745150432</v>
      </c>
      <c r="AD60">
        <f t="shared" si="1"/>
        <v>1208.4220144764895</v>
      </c>
      <c r="AE60">
        <f>'IDT-1'!C60</f>
        <v>0</v>
      </c>
      <c r="AF60" s="26"/>
      <c r="AG60">
        <f t="shared" si="2"/>
        <v>1208.4220144764895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7.1177282066334016</v>
      </c>
      <c r="F61">
        <f>GT_Spot!Q61</f>
        <v>0</v>
      </c>
      <c r="G61">
        <f>PPCL_NG!Q61</f>
        <v>19.28</v>
      </c>
      <c r="H61">
        <f>PPCL_Spot!Q61</f>
        <v>3.33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673.3123659872</v>
      </c>
      <c r="P61" s="77">
        <v>33.718510008395562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147.13</v>
      </c>
      <c r="U61" s="78">
        <f>SUMPRODUCT(LTA!F61:AJ61,LTA!F$102:AJ$102,LTA!F$104:AJ$104)</f>
        <v>90.179999999999993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179.42000000000002</v>
      </c>
      <c r="AB61" s="117">
        <f>-STOA!O61</f>
        <v>0</v>
      </c>
      <c r="AC61">
        <f t="shared" si="0"/>
        <v>11.100395716979616</v>
      </c>
      <c r="AD61">
        <f t="shared" si="1"/>
        <v>1250.3082084852495</v>
      </c>
      <c r="AE61">
        <f>'IDT-1'!C61</f>
        <v>0</v>
      </c>
      <c r="AF61" s="26"/>
      <c r="AG61">
        <f t="shared" si="2"/>
        <v>1250.3082084852495</v>
      </c>
      <c r="AI61" s="75">
        <f>PXIL!I61</f>
        <v>0</v>
      </c>
      <c r="AJ61" s="75">
        <f>PXIL!O61</f>
        <v>0</v>
      </c>
      <c r="AK61" s="75">
        <f>RTM_IEX!I61</f>
        <v>9.6300000000000008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7.1177282066334016</v>
      </c>
      <c r="F62">
        <f>GT_Spot!Q62</f>
        <v>0</v>
      </c>
      <c r="G62">
        <f>PPCL_NG!Q62</f>
        <v>19.28</v>
      </c>
      <c r="H62">
        <f>PPCL_Spot!Q62</f>
        <v>3.91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673.31216654803188</v>
      </c>
      <c r="P62" s="77">
        <v>33.718510008395562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142.92000000000002</v>
      </c>
      <c r="U62" s="78">
        <f>SUMPRODUCT(LTA!F62:AJ62,LTA!F$102:AJ$102,LTA!F$104:AJ$104)</f>
        <v>90.75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</v>
      </c>
      <c r="AA62" s="117">
        <f>STOA!I62</f>
        <v>178.82</v>
      </c>
      <c r="AB62" s="117">
        <f>-STOA!O62</f>
        <v>0</v>
      </c>
      <c r="AC62">
        <f t="shared" si="0"/>
        <v>11.081101364659084</v>
      </c>
      <c r="AD62">
        <f t="shared" si="1"/>
        <v>1226.0373033984017</v>
      </c>
      <c r="AE62">
        <f>'IDT-1'!C62</f>
        <v>0</v>
      </c>
      <c r="AF62" s="26"/>
      <c r="AG62">
        <f t="shared" si="2"/>
        <v>1226.0373033984017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7.1177282066334016</v>
      </c>
      <c r="F63">
        <f>GT_Spot!Q63</f>
        <v>0</v>
      </c>
      <c r="G63">
        <f>PPCL_NG!Q63</f>
        <v>19.28</v>
      </c>
      <c r="H63">
        <f>PPCL_Spot!Q63</f>
        <v>3.79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673.31217060456697</v>
      </c>
      <c r="P63" s="77">
        <v>38.530000000000008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137.19</v>
      </c>
      <c r="U63" s="78">
        <f>SUMPRODUCT(LTA!F63:AJ63,LTA!F$102:AJ$102,LTA!F$104:AJ$104)</f>
        <v>95.75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</v>
      </c>
      <c r="AA63" s="117">
        <f>STOA!I63</f>
        <v>179.76999999999998</v>
      </c>
      <c r="AB63" s="117">
        <f>-STOA!O63</f>
        <v>0</v>
      </c>
      <c r="AC63">
        <f t="shared" si="0"/>
        <v>11.417021237060759</v>
      </c>
      <c r="AD63">
        <f t="shared" si="1"/>
        <v>1283.9628775741396</v>
      </c>
      <c r="AE63">
        <f>'IDT-1'!C63</f>
        <v>0</v>
      </c>
      <c r="AF63" s="26"/>
      <c r="AG63">
        <f t="shared" si="2"/>
        <v>1283.9628775741396</v>
      </c>
      <c r="AI63" s="75">
        <f>PXIL!I63</f>
        <v>0</v>
      </c>
      <c r="AJ63" s="75">
        <f>PXIL!O63</f>
        <v>0</v>
      </c>
      <c r="AK63" s="75">
        <f>RTM_IEX!I63</f>
        <v>43.35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7.1177282066334016</v>
      </c>
      <c r="F64">
        <f>GT_Spot!Q64</f>
        <v>0</v>
      </c>
      <c r="G64">
        <f>PPCL_NG!Q64</f>
        <v>19.28</v>
      </c>
      <c r="H64">
        <f>PPCL_Spot!Q64</f>
        <v>3.79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673.31206698676965</v>
      </c>
      <c r="P64" s="77">
        <v>43.35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132.82</v>
      </c>
      <c r="U64" s="78">
        <f>SUMPRODUCT(LTA!F64:AJ64,LTA!F$102:AJ$102,LTA!F$104:AJ$104)</f>
        <v>125.38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178.57</v>
      </c>
      <c r="AB64" s="117">
        <f>-STOA!O64</f>
        <v>0</v>
      </c>
      <c r="AC64">
        <f t="shared" si="0"/>
        <v>11.280806197701947</v>
      </c>
      <c r="AD64">
        <f t="shared" si="1"/>
        <v>1270.6289889957011</v>
      </c>
      <c r="AE64">
        <f>'IDT-1'!C64</f>
        <v>0</v>
      </c>
      <c r="AF64" s="26"/>
      <c r="AG64">
        <f t="shared" si="2"/>
        <v>1270.6289889957011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7.1177282066334016</v>
      </c>
      <c r="F65">
        <f>GT_Spot!Q65</f>
        <v>0</v>
      </c>
      <c r="G65">
        <f>PPCL_NG!Q65</f>
        <v>19.28</v>
      </c>
      <c r="H65">
        <f>PPCL_Spot!Q65</f>
        <v>3.79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671.96312692638787</v>
      </c>
      <c r="P65" s="77">
        <v>48.167999252367501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125.99</v>
      </c>
      <c r="U65" s="78">
        <f>SUMPRODUCT(LTA!F65:AJ65,LTA!F$102:AJ$102,LTA!F$104:AJ$104)</f>
        <v>126.71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177.37</v>
      </c>
      <c r="AB65" s="117">
        <f>-STOA!O65</f>
        <v>0</v>
      </c>
      <c r="AC65">
        <f t="shared" si="0"/>
        <v>11.740670932312163</v>
      </c>
      <c r="AD65">
        <f t="shared" si="1"/>
        <v>1211.9381834530764</v>
      </c>
      <c r="AE65">
        <f>'IDT-1'!C65</f>
        <v>0</v>
      </c>
      <c r="AF65" s="26"/>
      <c r="AG65">
        <f t="shared" si="2"/>
        <v>1211.9381834530764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7.1177282066334016</v>
      </c>
      <c r="F66">
        <f>GT_Spot!Q66</f>
        <v>0</v>
      </c>
      <c r="G66">
        <f>PPCL_NG!Q66</f>
        <v>19.28</v>
      </c>
      <c r="H66">
        <f>PPCL_Spot!Q66</f>
        <v>3.79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702.25286507661713</v>
      </c>
      <c r="P66" s="77">
        <v>33.718510008395562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117.62</v>
      </c>
      <c r="U66" s="78">
        <f>SUMPRODUCT(LTA!F66:AJ66,LTA!F$102:AJ$102,LTA!F$104:AJ$104)</f>
        <v>126.27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</v>
      </c>
      <c r="AA66" s="117">
        <f>STOA!I66</f>
        <v>176.76999999999998</v>
      </c>
      <c r="AB66" s="117">
        <f>-STOA!O66</f>
        <v>0</v>
      </c>
      <c r="AC66">
        <f t="shared" si="0"/>
        <v>11.672963337376494</v>
      </c>
      <c r="AD66">
        <f t="shared" si="1"/>
        <v>1232.4361399542695</v>
      </c>
      <c r="AE66">
        <f>'IDT-1'!C66</f>
        <v>0</v>
      </c>
      <c r="AF66" s="26"/>
      <c r="AG66">
        <f t="shared" si="2"/>
        <v>1232.4361399542695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14.5</v>
      </c>
      <c r="F67">
        <f>GT_Spot!Q67</f>
        <v>0</v>
      </c>
      <c r="G67">
        <f>PPCL_NG!Q67</f>
        <v>19.28</v>
      </c>
      <c r="H67">
        <f>PPCL_Spot!Q67</f>
        <v>13.43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702.25286507661713</v>
      </c>
      <c r="P67" s="77">
        <v>38.530000000000008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106.67</v>
      </c>
      <c r="U67" s="78">
        <f>SUMPRODUCT(LTA!F67:AJ67,LTA!F$102:AJ$102,LTA!F$104:AJ$104)</f>
        <v>126.72999999999999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</v>
      </c>
      <c r="AA67" s="117">
        <f>STOA!I67</f>
        <v>174.07</v>
      </c>
      <c r="AB67" s="117">
        <f>-STOA!O67</f>
        <v>0</v>
      </c>
      <c r="AC67">
        <f t="shared" si="0"/>
        <v>11.438293977807401</v>
      </c>
      <c r="AD67">
        <f t="shared" si="1"/>
        <v>1276.3145710988094</v>
      </c>
      <c r="AE67">
        <f>'IDT-1'!C67</f>
        <v>0</v>
      </c>
      <c r="AF67" s="26"/>
      <c r="AG67">
        <f t="shared" si="2"/>
        <v>1276.3145710988094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14.5</v>
      </c>
      <c r="F68">
        <f>GT_Spot!Q68</f>
        <v>0</v>
      </c>
      <c r="G68">
        <f>PPCL_NG!Q68</f>
        <v>19.28</v>
      </c>
      <c r="H68">
        <f>PPCL_Spot!Q68</f>
        <v>13.94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702.25286507661713</v>
      </c>
      <c r="P68" s="77">
        <v>43.35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98.059999999999988</v>
      </c>
      <c r="U68" s="78">
        <f>SUMPRODUCT(LTA!F68:AJ68,LTA!F$102:AJ$102,LTA!F$104:AJ$104)</f>
        <v>126.84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171.67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11.602353038340093</v>
      </c>
      <c r="AD68">
        <f t="shared" ref="AD68:AD98" si="4">SUM(B68:AB68,AI68:AR68)-AC68</f>
        <v>1246.580512038277</v>
      </c>
      <c r="AE68">
        <f>'IDT-1'!C68</f>
        <v>0</v>
      </c>
      <c r="AF68" s="26"/>
      <c r="AG68">
        <f t="shared" ref="AG68:AG98" si="5">SUM(AD68:AF68)</f>
        <v>1246.580512038277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14.5</v>
      </c>
      <c r="F69">
        <f>GT_Spot!Q69</f>
        <v>0</v>
      </c>
      <c r="G69">
        <f>PPCL_NG!Q69</f>
        <v>19.28</v>
      </c>
      <c r="H69">
        <f>PPCL_Spot!Q69</f>
        <v>15.234746639089968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700.66563593238106</v>
      </c>
      <c r="P69" s="77">
        <v>48.167999252367501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87.8</v>
      </c>
      <c r="U69" s="78">
        <f>SUMPRODUCT(LTA!F69:AJ69,LTA!F$102:AJ$102,LTA!F$104:AJ$104)</f>
        <v>127.36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170.47</v>
      </c>
      <c r="AB69" s="117">
        <f>-STOA!O69</f>
        <v>0</v>
      </c>
      <c r="AC69">
        <f t="shared" si="3"/>
        <v>11.457124310493686</v>
      </c>
      <c r="AD69">
        <f t="shared" si="4"/>
        <v>1250.3112575133448</v>
      </c>
      <c r="AE69">
        <f>'IDT-1'!C69</f>
        <v>0</v>
      </c>
      <c r="AF69" s="26"/>
      <c r="AG69">
        <f t="shared" si="5"/>
        <v>1250.3112575133448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14.5</v>
      </c>
      <c r="F70">
        <f>GT_Spot!Q70</f>
        <v>0</v>
      </c>
      <c r="G70">
        <f>PPCL_NG!Q70</f>
        <v>19.28</v>
      </c>
      <c r="H70">
        <f>PPCL_Spot!Q70</f>
        <v>15.234746639089968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700.66598731345334</v>
      </c>
      <c r="P70" s="77">
        <v>48.167999252367501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78.31</v>
      </c>
      <c r="U70" s="78">
        <f>SUMPRODUCT(LTA!F70:AJ70,LTA!F$102:AJ$102,LTA!F$104:AJ$104)</f>
        <v>127.46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168.97</v>
      </c>
      <c r="AB70" s="117">
        <f>-STOA!O70</f>
        <v>0</v>
      </c>
      <c r="AC70">
        <f t="shared" si="3"/>
        <v>11.27251412742517</v>
      </c>
      <c r="AD70">
        <f t="shared" si="4"/>
        <v>1249.6062190774858</v>
      </c>
      <c r="AE70">
        <f>'IDT-1'!C70</f>
        <v>0</v>
      </c>
      <c r="AF70" s="26"/>
      <c r="AG70">
        <f t="shared" si="5"/>
        <v>1249.6062190774858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7.1177282066334016</v>
      </c>
      <c r="F71">
        <f>GT_Spot!Q71</f>
        <v>0</v>
      </c>
      <c r="G71">
        <f>PPCL_NG!Q71</f>
        <v>19.28</v>
      </c>
      <c r="H71">
        <f>PPCL_Spot!Q71</f>
        <v>3.7813038978958255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718.47091147359936</v>
      </c>
      <c r="P71" s="77">
        <v>48.167999252367501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66.819999999999993</v>
      </c>
      <c r="U71" s="78">
        <f>SUMPRODUCT(LTA!F71:AJ71,LTA!F$102:AJ$102,LTA!F$104:AJ$104)</f>
        <v>127.13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165.97</v>
      </c>
      <c r="AB71" s="117">
        <f>-STOA!O71</f>
        <v>0</v>
      </c>
      <c r="AC71">
        <f t="shared" si="3"/>
        <v>11.213821896908364</v>
      </c>
      <c r="AD71">
        <f t="shared" si="4"/>
        <v>1263.0841209335877</v>
      </c>
      <c r="AE71">
        <f>'IDT-1'!C71</f>
        <v>0</v>
      </c>
      <c r="AF71" s="26"/>
      <c r="AG71">
        <f t="shared" si="5"/>
        <v>1263.0841209335877</v>
      </c>
      <c r="AI71" s="75">
        <f>PXIL!I71</f>
        <v>0</v>
      </c>
      <c r="AJ71" s="75">
        <f>PXIL!O71</f>
        <v>0</v>
      </c>
      <c r="AK71" s="75">
        <f>RTM_IEX!I71</f>
        <v>19.27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7.1177282066334016</v>
      </c>
      <c r="F72">
        <f>GT_Spot!Q72</f>
        <v>0</v>
      </c>
      <c r="G72">
        <f>PPCL_NG!Q72</f>
        <v>19.28</v>
      </c>
      <c r="H72">
        <f>PPCL_Spot!Q72</f>
        <v>3.7813038978958255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718.47078135215202</v>
      </c>
      <c r="P72" s="77">
        <v>68.090000000000018</v>
      </c>
      <c r="Q72" s="77">
        <v>22.07</v>
      </c>
      <c r="R72" s="80">
        <v>25.893041231058383</v>
      </c>
      <c r="S72" s="80">
        <v>0</v>
      </c>
      <c r="T72" s="78">
        <f>SUMPRODUCT(LTA!F72:AJ72,LTA!F$101:AJ$101,LTA!F$104:AJ$104)</f>
        <v>56.349999999999994</v>
      </c>
      <c r="U72" s="78">
        <f>SUMPRODUCT(LTA!F72:AJ72,LTA!F$102:AJ$102,LTA!F$104:AJ$104)</f>
        <v>128.1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165.07</v>
      </c>
      <c r="AB72" s="117">
        <f>-STOA!O72</f>
        <v>0</v>
      </c>
      <c r="AC72">
        <f t="shared" si="3"/>
        <v>11.124457121252108</v>
      </c>
      <c r="AD72">
        <f t="shared" si="4"/>
        <v>1253.0183975664875</v>
      </c>
      <c r="AE72">
        <f>'IDT-1'!C72</f>
        <v>0</v>
      </c>
      <c r="AF72" s="26"/>
      <c r="AG72">
        <f t="shared" si="5"/>
        <v>1253.0183975664875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7.1177282066334016</v>
      </c>
      <c r="F73">
        <f>GT_Spot!Q73</f>
        <v>0</v>
      </c>
      <c r="G73">
        <f>PPCL_NG!Q73</f>
        <v>19.28</v>
      </c>
      <c r="H73">
        <f>PPCL_Spot!Q73</f>
        <v>3.08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718.24442936648757</v>
      </c>
      <c r="P73" s="77">
        <v>68.090000000000018</v>
      </c>
      <c r="Q73" s="77">
        <v>22.07</v>
      </c>
      <c r="R73" s="80">
        <v>13.310000000000002</v>
      </c>
      <c r="S73" s="80">
        <v>0</v>
      </c>
      <c r="T73" s="78">
        <f>SUMPRODUCT(LTA!F73:AJ73,LTA!F$101:AJ$101,LTA!F$104:AJ$104)</f>
        <v>46.879999999999995</v>
      </c>
      <c r="U73" s="78">
        <f>SUMPRODUCT(LTA!F73:AJ73,LTA!F$102:AJ$102,LTA!F$104:AJ$104)</f>
        <v>127.5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163.57</v>
      </c>
      <c r="AB73" s="117">
        <f>-STOA!O73</f>
        <v>0</v>
      </c>
      <c r="AC73">
        <f t="shared" si="3"/>
        <v>11.036918899476394</v>
      </c>
      <c r="AD73">
        <f t="shared" si="4"/>
        <v>1213.0252386736445</v>
      </c>
      <c r="AE73">
        <f>'IDT-1'!C73</f>
        <v>0</v>
      </c>
      <c r="AF73" s="26"/>
      <c r="AG73">
        <f t="shared" si="5"/>
        <v>1213.0252386736445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14.081542617046818</v>
      </c>
      <c r="F74">
        <f>GT_Spot!Q74</f>
        <v>0</v>
      </c>
      <c r="G74">
        <f>PPCL_NG!Q74</f>
        <v>19.28</v>
      </c>
      <c r="H74">
        <f>PPCL_Spot!Q74</f>
        <v>15.26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718.24442936648757</v>
      </c>
      <c r="P74" s="77">
        <v>68.090000000000018</v>
      </c>
      <c r="Q74" s="77">
        <v>22.07</v>
      </c>
      <c r="R74" s="80">
        <v>6.55</v>
      </c>
      <c r="S74" s="80">
        <v>0</v>
      </c>
      <c r="T74" s="78">
        <f>SUMPRODUCT(LTA!F74:AJ74,LTA!F$101:AJ$101,LTA!F$104:AJ$104)</f>
        <v>39.15</v>
      </c>
      <c r="U74" s="78">
        <f>SUMPRODUCT(LTA!F74:AJ74,LTA!F$102:AJ$102,LTA!F$104:AJ$104)</f>
        <v>126.28999999999999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-35</v>
      </c>
      <c r="AA74" s="117">
        <f>STOA!I74</f>
        <v>162.07</v>
      </c>
      <c r="AB74" s="117">
        <f>-STOA!O74</f>
        <v>0</v>
      </c>
      <c r="AC74">
        <f t="shared" si="3"/>
        <v>11.485907016731939</v>
      </c>
      <c r="AD74">
        <f t="shared" si="4"/>
        <v>1223.4200649668026</v>
      </c>
      <c r="AE74">
        <f>'IDT-1'!C74</f>
        <v>0</v>
      </c>
      <c r="AF74" s="26"/>
      <c r="AG74">
        <f t="shared" si="5"/>
        <v>1223.4200649668026</v>
      </c>
      <c r="AI74" s="75">
        <f>PXIL!I74</f>
        <v>0</v>
      </c>
      <c r="AJ74" s="75">
        <f>PXIL!O74</f>
        <v>0</v>
      </c>
      <c r="AK74" s="75">
        <f>RTM_IEX!I74</f>
        <v>28.9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7.8897552130553024</v>
      </c>
      <c r="F75">
        <f>GT_Spot!Q75</f>
        <v>0</v>
      </c>
      <c r="G75">
        <f>PPCL_NG!Q75</f>
        <v>19.28</v>
      </c>
      <c r="H75">
        <f>PPCL_Spot!Q75</f>
        <v>3.7813038978958255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719.05480366648749</v>
      </c>
      <c r="P75" s="77">
        <v>68.090000000000018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25.22</v>
      </c>
      <c r="U75" s="78">
        <f>SUMPRODUCT(LTA!F75:AJ75,LTA!F$102:AJ$102,LTA!F$104:AJ$104)</f>
        <v>129.29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160.57</v>
      </c>
      <c r="AB75" s="117">
        <f>-STOA!O75</f>
        <v>0</v>
      </c>
      <c r="AC75">
        <f t="shared" si="3"/>
        <v>10.738631505274391</v>
      </c>
      <c r="AD75">
        <f t="shared" si="4"/>
        <v>1179.4272312721641</v>
      </c>
      <c r="AE75">
        <f>'IDT-1'!C75</f>
        <v>0</v>
      </c>
      <c r="AF75" s="26"/>
      <c r="AG75">
        <f t="shared" si="5"/>
        <v>1179.4272312721641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8.1220657276995318</v>
      </c>
      <c r="F76">
        <f>GT_Spot!Q76</f>
        <v>0</v>
      </c>
      <c r="G76">
        <f>PPCL_NG!Q76</f>
        <v>19.28</v>
      </c>
      <c r="H76">
        <f>PPCL_Spot!Q76</f>
        <v>3.7813038978958255</v>
      </c>
      <c r="I76">
        <f>Bawana_NG!Q76</f>
        <v>48.438358021761971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718.65462914721047</v>
      </c>
      <c r="P76" s="77">
        <v>68.090000000000018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16.439999999999998</v>
      </c>
      <c r="U76" s="78">
        <f>SUMPRODUCT(LTA!F76:AJ76,LTA!F$102:AJ$102,LTA!F$104:AJ$104)</f>
        <v>129.22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</v>
      </c>
      <c r="AA76" s="117">
        <f>STOA!I76</f>
        <v>159.07</v>
      </c>
      <c r="AB76" s="117">
        <f>-STOA!O76</f>
        <v>0</v>
      </c>
      <c r="AC76">
        <f t="shared" si="3"/>
        <v>10.628998577403177</v>
      </c>
      <c r="AD76">
        <f t="shared" si="4"/>
        <v>1187.167358217165</v>
      </c>
      <c r="AE76">
        <f>'IDT-1'!C76</f>
        <v>0</v>
      </c>
      <c r="AF76" s="26"/>
      <c r="AG76">
        <f t="shared" si="5"/>
        <v>1187.167358217165</v>
      </c>
      <c r="AI76" s="75">
        <f>PXIL!I76</f>
        <v>0</v>
      </c>
      <c r="AJ76" s="75">
        <f>PXIL!O76</f>
        <v>0</v>
      </c>
      <c r="AK76" s="75">
        <f>RTM_IEX!I76</f>
        <v>9.6300000000000008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8.1220657276995318</v>
      </c>
      <c r="F77">
        <f>GT_Spot!Q77</f>
        <v>0</v>
      </c>
      <c r="G77">
        <f>PPCL_NG!Q77</f>
        <v>19.28</v>
      </c>
      <c r="H77">
        <f>PPCL_Spot!Q77</f>
        <v>3.7813038978958255</v>
      </c>
      <c r="I77">
        <f>Bawana_NG!Q77</f>
        <v>48.438358021761971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714.62598566368069</v>
      </c>
      <c r="P77" s="77">
        <v>68.090000000000018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7.81</v>
      </c>
      <c r="U77" s="78">
        <f>SUMPRODUCT(LTA!F77:AJ77,LTA!F$102:AJ$102,LTA!F$104:AJ$104)</f>
        <v>128.82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158.16999999999999</v>
      </c>
      <c r="AB77" s="117">
        <f>-STOA!O77</f>
        <v>0</v>
      </c>
      <c r="AC77">
        <f t="shared" si="3"/>
        <v>10.762545152359088</v>
      </c>
      <c r="AD77">
        <f t="shared" si="4"/>
        <v>1192.1651681586791</v>
      </c>
      <c r="AE77">
        <f>'IDT-1'!C77</f>
        <v>0</v>
      </c>
      <c r="AF77" s="26"/>
      <c r="AG77">
        <f t="shared" si="5"/>
        <v>1192.1651681586791</v>
      </c>
      <c r="AI77" s="75">
        <f>PXIL!I77</f>
        <v>0</v>
      </c>
      <c r="AJ77" s="75">
        <f>PXIL!O77</f>
        <v>0</v>
      </c>
      <c r="AK77" s="75">
        <f>RTM_IEX!I77</f>
        <v>33.72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7.8897552130553024</v>
      </c>
      <c r="F78">
        <f>GT_Spot!Q78</f>
        <v>0</v>
      </c>
      <c r="G78">
        <f>PPCL_NG!Q78</f>
        <v>19.28</v>
      </c>
      <c r="H78">
        <f>PPCL_Spot!Q78</f>
        <v>3.7813038978958255</v>
      </c>
      <c r="I78">
        <f>Bawana_NG!Q78</f>
        <v>48.438358021761971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714.88471214039907</v>
      </c>
      <c r="P78" s="77">
        <v>68.090000000000018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3.96</v>
      </c>
      <c r="U78" s="78">
        <f>SUMPRODUCT(LTA!F78:AJ78,LTA!F$102:AJ$102,LTA!F$104:AJ$104)</f>
        <v>128.44999999999999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157.57</v>
      </c>
      <c r="AB78" s="117">
        <f>-STOA!O78</f>
        <v>0</v>
      </c>
      <c r="AC78">
        <f t="shared" si="3"/>
        <v>10.504420337603387</v>
      </c>
      <c r="AD78">
        <f t="shared" si="4"/>
        <v>1183.1797089355089</v>
      </c>
      <c r="AE78">
        <f>'IDT-1'!C78</f>
        <v>-15</v>
      </c>
      <c r="AF78" s="26"/>
      <c r="AG78">
        <f t="shared" si="5"/>
        <v>1168.1797089355089</v>
      </c>
      <c r="AI78" s="75">
        <f>PXIL!I78</f>
        <v>0</v>
      </c>
      <c r="AJ78" s="75">
        <f>PXIL!O78</f>
        <v>0</v>
      </c>
      <c r="AK78" s="75">
        <f>RTM_IEX!I78</f>
        <v>19.27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14.208403361344539</v>
      </c>
      <c r="F79">
        <f>GT_Spot!Q79</f>
        <v>0</v>
      </c>
      <c r="G79">
        <f>PPCL_NG!Q79</f>
        <v>19.28</v>
      </c>
      <c r="H79">
        <f>PPCL_Spot!Q79</f>
        <v>3.4</v>
      </c>
      <c r="I79">
        <f>Bawana_NG!Q79</f>
        <v>48.438358021761971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722.52044382254212</v>
      </c>
      <c r="P79" s="77">
        <v>68.090000000000018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1</v>
      </c>
      <c r="U79" s="78">
        <f>SUMPRODUCT(LTA!F79:AJ79,LTA!F$102:AJ$102,LTA!F$104:AJ$104)</f>
        <v>128.05000000000001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155.97999999999999</v>
      </c>
      <c r="AB79" s="117">
        <f>-STOA!O79</f>
        <v>0</v>
      </c>
      <c r="AC79">
        <f t="shared" si="3"/>
        <v>10.659679405809708</v>
      </c>
      <c r="AD79">
        <f t="shared" si="4"/>
        <v>1200.6675257998388</v>
      </c>
      <c r="AE79">
        <f>'IDT-1'!C79</f>
        <v>-25</v>
      </c>
      <c r="AF79" s="26"/>
      <c r="AG79">
        <f t="shared" si="5"/>
        <v>1175.6675257998388</v>
      </c>
      <c r="AI79" s="75">
        <f>PXIL!I79</f>
        <v>0</v>
      </c>
      <c r="AJ79" s="75">
        <f>PXIL!O79</f>
        <v>0</v>
      </c>
      <c r="AK79" s="75">
        <f>RTM_IEX!I79</f>
        <v>28.29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14.208403361344539</v>
      </c>
      <c r="F80">
        <f>GT_Spot!Q80</f>
        <v>0</v>
      </c>
      <c r="G80">
        <f>PPCL_NG!Q80</f>
        <v>19.28</v>
      </c>
      <c r="H80">
        <f>PPCL_Spot!Q80</f>
        <v>4.05</v>
      </c>
      <c r="I80">
        <f>Bawana_NG!Q80</f>
        <v>48.438358021761971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730.93027841254207</v>
      </c>
      <c r="P80" s="77">
        <v>68.090000000000018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0.19</v>
      </c>
      <c r="U80" s="78">
        <f>SUMPRODUCT(LTA!F80:AJ80,LTA!F$102:AJ$102,LTA!F$104:AJ$104)</f>
        <v>127.34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155.19999999999999</v>
      </c>
      <c r="AB80" s="117">
        <f>-STOA!O80</f>
        <v>0</v>
      </c>
      <c r="AC80">
        <f t="shared" si="3"/>
        <v>10.66266995020171</v>
      </c>
      <c r="AD80">
        <f t="shared" si="4"/>
        <v>1201.0043698454469</v>
      </c>
      <c r="AE80">
        <f>'IDT-1'!C80</f>
        <v>-35</v>
      </c>
      <c r="AF80" s="26"/>
      <c r="AG80">
        <f t="shared" si="5"/>
        <v>1166.0043698454469</v>
      </c>
      <c r="AI80" s="75">
        <f>PXIL!I80</f>
        <v>0</v>
      </c>
      <c r="AJ80" s="75">
        <f>PXIL!O80</f>
        <v>0</v>
      </c>
      <c r="AK80" s="75">
        <f>RTM_IEX!I80</f>
        <v>21.87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14.208403361344539</v>
      </c>
      <c r="F81">
        <f>GT_Spot!Q81</f>
        <v>0</v>
      </c>
      <c r="G81">
        <f>PPCL_NG!Q81</f>
        <v>19.28</v>
      </c>
      <c r="H81">
        <f>PPCL_Spot!Q81</f>
        <v>4.05</v>
      </c>
      <c r="I81">
        <f>Bawana_NG!Q81</f>
        <v>48.438358021761971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730.93027841254207</v>
      </c>
      <c r="P81" s="77">
        <v>68.090000000000018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125.62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154.72999999999999</v>
      </c>
      <c r="AB81" s="117">
        <f>-STOA!O81</f>
        <v>0</v>
      </c>
      <c r="AC81">
        <f t="shared" si="3"/>
        <v>10.449269950201709</v>
      </c>
      <c r="AD81">
        <f t="shared" si="4"/>
        <v>1176.967769845447</v>
      </c>
      <c r="AE81">
        <f>'IDT-1'!C81</f>
        <v>-30</v>
      </c>
      <c r="AF81" s="26"/>
      <c r="AG81">
        <f t="shared" si="5"/>
        <v>1146.967769845447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12.089766081871346</v>
      </c>
      <c r="F82">
        <f>GT_Spot!Q82</f>
        <v>0</v>
      </c>
      <c r="G82">
        <f>PPCL_NG!Q82</f>
        <v>19.28</v>
      </c>
      <c r="H82">
        <f>PPCL_Spot!Q82</f>
        <v>4</v>
      </c>
      <c r="I82">
        <f>Bawana_NG!Q82</f>
        <v>48.438358021761971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730.93027841254207</v>
      </c>
      <c r="P82" s="77">
        <v>68.090000000000018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123.78999999999999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154.57</v>
      </c>
      <c r="AB82" s="117">
        <f>-STOA!O82</f>
        <v>0</v>
      </c>
      <c r="AC82">
        <f t="shared" si="3"/>
        <v>10.478497942142344</v>
      </c>
      <c r="AD82">
        <f t="shared" si="4"/>
        <v>1180.259904574033</v>
      </c>
      <c r="AE82">
        <f>'IDT-1'!C82</f>
        <v>-30</v>
      </c>
      <c r="AF82" s="26"/>
      <c r="AG82">
        <f t="shared" si="5"/>
        <v>1150.259904574033</v>
      </c>
      <c r="AI82" s="75">
        <f>PXIL!I82</f>
        <v>0</v>
      </c>
      <c r="AJ82" s="75">
        <f>PXIL!O82</f>
        <v>0</v>
      </c>
      <c r="AK82" s="75">
        <f>RTM_IEX!I82</f>
        <v>7.48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14.626822157434404</v>
      </c>
      <c r="F83">
        <f>GT_Spot!Q83</f>
        <v>0</v>
      </c>
      <c r="G83">
        <f>PPCL_NG!Q83</f>
        <v>19.28</v>
      </c>
      <c r="H83">
        <f>PPCL_Spot!Q83</f>
        <v>16.84</v>
      </c>
      <c r="I83">
        <f>Bawana_NG!Q83</f>
        <v>48.438358021761971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731.74065271254199</v>
      </c>
      <c r="P83" s="77">
        <v>68.090000000000018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126.87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154.57</v>
      </c>
      <c r="AB83" s="117">
        <f>-STOA!O83</f>
        <v>0</v>
      </c>
      <c r="AC83">
        <f t="shared" si="3"/>
        <v>10.756203329447297</v>
      </c>
      <c r="AD83">
        <f t="shared" si="4"/>
        <v>1211.5396295622909</v>
      </c>
      <c r="AE83">
        <f>'IDT-1'!C83</f>
        <v>-35</v>
      </c>
      <c r="AF83" s="26"/>
      <c r="AG83">
        <f t="shared" si="5"/>
        <v>1176.5396295622909</v>
      </c>
      <c r="AI83" s="75">
        <f>PXIL!I83</f>
        <v>0</v>
      </c>
      <c r="AJ83" s="75">
        <f>PXIL!O83</f>
        <v>0</v>
      </c>
      <c r="AK83" s="75">
        <f>RTM_IEX!I83</f>
        <v>19.77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14.626822157434404</v>
      </c>
      <c r="F84">
        <f>GT_Spot!Q84</f>
        <v>0</v>
      </c>
      <c r="G84">
        <f>PPCL_NG!Q84</f>
        <v>19.28</v>
      </c>
      <c r="H84">
        <f>PPCL_Spot!Q84</f>
        <v>16.84</v>
      </c>
      <c r="I84">
        <f>Bawana_NG!Q84</f>
        <v>48.438358021761971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731.580032002542</v>
      </c>
      <c r="P84" s="77">
        <v>68.090000000000018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126.39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154.57</v>
      </c>
      <c r="AB84" s="117">
        <f>-STOA!O84</f>
        <v>0</v>
      </c>
      <c r="AC84">
        <f t="shared" si="3"/>
        <v>10.682013867199299</v>
      </c>
      <c r="AD84">
        <f t="shared" si="4"/>
        <v>1203.1831983145394</v>
      </c>
      <c r="AE84">
        <f>'IDT-1'!C84</f>
        <v>-35</v>
      </c>
      <c r="AF84" s="26"/>
      <c r="AG84">
        <f t="shared" si="5"/>
        <v>1168.1831983145394</v>
      </c>
      <c r="AI84" s="75">
        <f>PXIL!I84</f>
        <v>0</v>
      </c>
      <c r="AJ84" s="75">
        <f>PXIL!O84</f>
        <v>0</v>
      </c>
      <c r="AK84" s="75">
        <f>RTM_IEX!I84</f>
        <v>11.98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14.626822157434404</v>
      </c>
      <c r="F85">
        <f>GT_Spot!Q85</f>
        <v>0</v>
      </c>
      <c r="G85">
        <f>PPCL_NG!Q85</f>
        <v>19.28</v>
      </c>
      <c r="H85">
        <f>PPCL_Spot!Q85</f>
        <v>16.275085964363861</v>
      </c>
      <c r="I85">
        <f>Bawana_NG!Q85</f>
        <v>48.438358021761971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730.83157332022222</v>
      </c>
      <c r="P85" s="77">
        <v>68.090000000000018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126.00999999999999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154.57</v>
      </c>
      <c r="AB85" s="117">
        <f>-STOA!O85</f>
        <v>0</v>
      </c>
      <c r="AC85">
        <f t="shared" si="3"/>
        <v>10.811872187281288</v>
      </c>
      <c r="AD85">
        <f t="shared" si="4"/>
        <v>1217.8099672765013</v>
      </c>
      <c r="AE85">
        <f>'IDT-1'!C85</f>
        <v>-30</v>
      </c>
      <c r="AF85" s="26"/>
      <c r="AG85">
        <f t="shared" si="5"/>
        <v>1187.8099672765013</v>
      </c>
      <c r="AI85" s="75">
        <f>PXIL!I85</f>
        <v>0</v>
      </c>
      <c r="AJ85" s="75">
        <f>PXIL!O85</f>
        <v>0</v>
      </c>
      <c r="AK85" s="75">
        <f>RTM_IEX!I85</f>
        <v>28.43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14.626822157434404</v>
      </c>
      <c r="F86">
        <f>GT_Spot!Q86</f>
        <v>0</v>
      </c>
      <c r="G86">
        <f>PPCL_NG!Q86</f>
        <v>19.28</v>
      </c>
      <c r="H86">
        <f>PPCL_Spot!Q86</f>
        <v>16.84</v>
      </c>
      <c r="I86">
        <f>Bawana_NG!Q86</f>
        <v>48.438358021761971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722.42173873022227</v>
      </c>
      <c r="P86" s="77">
        <v>68.090000000000018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125.49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154.57</v>
      </c>
      <c r="AB86" s="117">
        <f>-STOA!O86</f>
        <v>0</v>
      </c>
      <c r="AC86">
        <f t="shared" si="3"/>
        <v>10.624300886402885</v>
      </c>
      <c r="AD86">
        <f t="shared" si="4"/>
        <v>1196.6826180230159</v>
      </c>
      <c r="AE86">
        <f>'IDT-1'!C86</f>
        <v>-15</v>
      </c>
      <c r="AF86" s="26"/>
      <c r="AG86">
        <f t="shared" si="5"/>
        <v>1181.6826180230159</v>
      </c>
      <c r="AI86" s="75">
        <f>PXIL!I86</f>
        <v>0</v>
      </c>
      <c r="AJ86" s="75">
        <f>PXIL!O86</f>
        <v>0</v>
      </c>
      <c r="AK86" s="75">
        <f>RTM_IEX!I86</f>
        <v>15.48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14.626822157434404</v>
      </c>
      <c r="F87">
        <f>GT_Spot!Q87</f>
        <v>0</v>
      </c>
      <c r="G87">
        <f>PPCL_NG!Q87</f>
        <v>19.28</v>
      </c>
      <c r="H87">
        <f>PPCL_Spot!Q87</f>
        <v>16.32</v>
      </c>
      <c r="I87">
        <f>Bawana_NG!Q87</f>
        <v>48.438358021761971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719.85429004085734</v>
      </c>
      <c r="P87" s="77">
        <v>68.090000000000018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129.79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186.26</v>
      </c>
      <c r="AB87" s="117">
        <f>-STOA!O87</f>
        <v>0</v>
      </c>
      <c r="AC87">
        <f t="shared" si="3"/>
        <v>11.112459337936475</v>
      </c>
      <c r="AD87">
        <f t="shared" si="4"/>
        <v>1251.6670108821172</v>
      </c>
      <c r="AE87">
        <f>'IDT-1'!C87</f>
        <v>-35</v>
      </c>
      <c r="AF87" s="26"/>
      <c r="AG87">
        <f t="shared" si="5"/>
        <v>1216.6670108821172</v>
      </c>
      <c r="AI87" s="75">
        <f>PXIL!I87</f>
        <v>0</v>
      </c>
      <c r="AJ87" s="75">
        <f>PXIL!O87</f>
        <v>0</v>
      </c>
      <c r="AK87" s="75">
        <f>RTM_IEX!I87</f>
        <v>38.049999999999997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14.626822157434404</v>
      </c>
      <c r="F88">
        <f>GT_Spot!Q88</f>
        <v>0</v>
      </c>
      <c r="G88">
        <f>PPCL_NG!Q88</f>
        <v>19.28</v>
      </c>
      <c r="H88">
        <f>PPCL_Spot!Q88</f>
        <v>16.32</v>
      </c>
      <c r="I88">
        <f>Bawana_NG!Q88</f>
        <v>48.438358021761971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719.70468979942768</v>
      </c>
      <c r="P88" s="77">
        <v>68.090000000000018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129.65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186.26</v>
      </c>
      <c r="AB88" s="117">
        <f>-STOA!O88</f>
        <v>0</v>
      </c>
      <c r="AC88">
        <f t="shared" si="3"/>
        <v>11.064414855811892</v>
      </c>
      <c r="AD88">
        <f t="shared" si="4"/>
        <v>1246.2554551228122</v>
      </c>
      <c r="AE88">
        <f>'IDT-1'!C88</f>
        <v>-20</v>
      </c>
      <c r="AF88" s="26"/>
      <c r="AG88">
        <f t="shared" si="5"/>
        <v>1226.2554551228122</v>
      </c>
      <c r="AI88" s="75">
        <f>PXIL!I88</f>
        <v>0</v>
      </c>
      <c r="AJ88" s="75">
        <f>PXIL!O88</f>
        <v>0</v>
      </c>
      <c r="AK88" s="75">
        <f>RTM_IEX!I88</f>
        <v>32.880000000000003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14.626822157434404</v>
      </c>
      <c r="F89">
        <f>GT_Spot!Q89</f>
        <v>0</v>
      </c>
      <c r="G89">
        <f>PPCL_NG!Q89</f>
        <v>19.28</v>
      </c>
      <c r="H89">
        <f>PPCL_Spot!Q89</f>
        <v>16.32</v>
      </c>
      <c r="I89">
        <f>Bawana_NG!Q89</f>
        <v>48.438358021761971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719.70468979942768</v>
      </c>
      <c r="P89" s="77">
        <v>68.090000000000018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130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186.26</v>
      </c>
      <c r="AB89" s="117">
        <f>-STOA!O89</f>
        <v>0</v>
      </c>
      <c r="AC89">
        <f t="shared" si="3"/>
        <v>11.278254855811893</v>
      </c>
      <c r="AD89">
        <f t="shared" si="4"/>
        <v>1270.3416151228121</v>
      </c>
      <c r="AE89">
        <f>'IDT-1'!C89</f>
        <v>-5</v>
      </c>
      <c r="AF89" s="26"/>
      <c r="AG89">
        <f t="shared" si="5"/>
        <v>1265.3416151228121</v>
      </c>
      <c r="AI89" s="75">
        <f>PXIL!I89</f>
        <v>0</v>
      </c>
      <c r="AJ89" s="75">
        <f>PXIL!O89</f>
        <v>0</v>
      </c>
      <c r="AK89" s="75">
        <f>RTM_IEX!I89</f>
        <v>56.83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14.626822157434404</v>
      </c>
      <c r="F90">
        <f>GT_Spot!Q90</f>
        <v>0</v>
      </c>
      <c r="G90">
        <f>PPCL_NG!Q90</f>
        <v>19.28</v>
      </c>
      <c r="H90">
        <f>PPCL_Spot!Q90</f>
        <v>16.32</v>
      </c>
      <c r="I90">
        <f>Bawana_NG!Q90</f>
        <v>48.438358021761971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719.62663968130994</v>
      </c>
      <c r="P90" s="77">
        <v>68.090000000000018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130.34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186.26</v>
      </c>
      <c r="AB90" s="117">
        <f>-STOA!O90</f>
        <v>0</v>
      </c>
      <c r="AC90">
        <f t="shared" si="3"/>
        <v>11.223272014772457</v>
      </c>
      <c r="AD90">
        <f t="shared" si="4"/>
        <v>1264.1485478457339</v>
      </c>
      <c r="AE90">
        <f>'IDT-1'!C90</f>
        <v>0</v>
      </c>
      <c r="AF90" s="26"/>
      <c r="AG90">
        <f t="shared" si="5"/>
        <v>1264.1485478457339</v>
      </c>
      <c r="AI90" s="75">
        <f>PXIL!I90</f>
        <v>0</v>
      </c>
      <c r="AJ90" s="75">
        <f>PXIL!O90</f>
        <v>0</v>
      </c>
      <c r="AK90" s="75">
        <f>RTM_IEX!I90</f>
        <v>50.32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14.626822157434404</v>
      </c>
      <c r="F91">
        <f>GT_Spot!Q91</f>
        <v>0</v>
      </c>
      <c r="G91">
        <f>PPCL_NG!Q91</f>
        <v>19.28</v>
      </c>
      <c r="H91">
        <f>PPCL_Spot!Q91</f>
        <v>15.765085511455309</v>
      </c>
      <c r="I91">
        <f>Bawana_NG!Q91</f>
        <v>46.803044603502734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722.11214328018013</v>
      </c>
      <c r="P91" s="77">
        <v>68.090000000000018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130.74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246.70999999999998</v>
      </c>
      <c r="AB91" s="117">
        <f>-STOA!O91</f>
        <v>0</v>
      </c>
      <c r="AC91">
        <f t="shared" si="3"/>
        <v>11.82127844086264</v>
      </c>
      <c r="AD91">
        <f t="shared" si="4"/>
        <v>1331.50581711171</v>
      </c>
      <c r="AE91">
        <f>'IDT-1'!C91</f>
        <v>-25</v>
      </c>
      <c r="AF91" s="26"/>
      <c r="AG91">
        <f t="shared" si="5"/>
        <v>1306.50581711171</v>
      </c>
      <c r="AI91" s="75">
        <f>PXIL!I91</f>
        <v>0</v>
      </c>
      <c r="AJ91" s="75">
        <f>PXIL!O91</f>
        <v>0</v>
      </c>
      <c r="AK91" s="75">
        <f>RTM_IEX!I91</f>
        <v>57.13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14.626822157434404</v>
      </c>
      <c r="F92">
        <f>GT_Spot!Q92</f>
        <v>0</v>
      </c>
      <c r="G92">
        <f>PPCL_NG!Q92</f>
        <v>19.28</v>
      </c>
      <c r="H92">
        <f>PPCL_Spot!Q92</f>
        <v>16.32</v>
      </c>
      <c r="I92">
        <f>Bawana_NG!Q92</f>
        <v>49.258358054731509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722.11214328018013</v>
      </c>
      <c r="P92" s="77">
        <v>68.090000000000018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129.97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246.70999999999998</v>
      </c>
      <c r="AB92" s="117">
        <f>-STOA!O92</f>
        <v>0</v>
      </c>
      <c r="AC92">
        <f t="shared" si="3"/>
        <v>11.818200446732648</v>
      </c>
      <c r="AD92">
        <f t="shared" si="4"/>
        <v>1331.1591230456136</v>
      </c>
      <c r="AE92">
        <f>'IDT-1'!C92</f>
        <v>0</v>
      </c>
      <c r="AF92" s="26"/>
      <c r="AG92">
        <f t="shared" si="5"/>
        <v>1331.1591230456136</v>
      </c>
      <c r="AI92" s="75">
        <f>PXIL!I92</f>
        <v>0</v>
      </c>
      <c r="AJ92" s="75">
        <f>PXIL!O92</f>
        <v>0</v>
      </c>
      <c r="AK92" s="75">
        <f>RTM_IEX!I92</f>
        <v>54.54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14.626822157434404</v>
      </c>
      <c r="F93">
        <f>GT_Spot!Q93</f>
        <v>0</v>
      </c>
      <c r="G93">
        <f>PPCL_NG!Q93</f>
        <v>19.28</v>
      </c>
      <c r="H93">
        <f>PPCL_Spot!Q93</f>
        <v>16.32</v>
      </c>
      <c r="I93">
        <f>Bawana_NG!Q93</f>
        <v>49.258358054731509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722.41522266198581</v>
      </c>
      <c r="P93" s="77">
        <v>68.090000000000018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129.4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246.70999999999998</v>
      </c>
      <c r="AB93" s="117">
        <f>-STOA!O93</f>
        <v>0</v>
      </c>
      <c r="AC93">
        <f t="shared" si="3"/>
        <v>11.846827545292538</v>
      </c>
      <c r="AD93">
        <f t="shared" si="4"/>
        <v>1334.3835753288593</v>
      </c>
      <c r="AE93">
        <f>'IDT-1'!C93</f>
        <v>0</v>
      </c>
      <c r="AF93" s="26"/>
      <c r="AG93">
        <f t="shared" si="5"/>
        <v>1334.3835753288593</v>
      </c>
      <c r="AI93" s="75">
        <f>PXIL!I93</f>
        <v>0</v>
      </c>
      <c r="AJ93" s="75">
        <f>PXIL!O93</f>
        <v>0</v>
      </c>
      <c r="AK93" s="75">
        <f>RTM_IEX!I93</f>
        <v>58.06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14.626822157434404</v>
      </c>
      <c r="F94">
        <f>GT_Spot!Q94</f>
        <v>0</v>
      </c>
      <c r="G94">
        <f>PPCL_NG!Q94</f>
        <v>19.28</v>
      </c>
      <c r="H94">
        <f>PPCL_Spot!Q94</f>
        <v>16.32</v>
      </c>
      <c r="I94">
        <f>Bawana_NG!Q94</f>
        <v>49.258358054731509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722.41522266198581</v>
      </c>
      <c r="P94" s="77">
        <v>68.090000000000018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129.35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246.70999999999998</v>
      </c>
      <c r="AB94" s="117">
        <f>-STOA!O94</f>
        <v>0</v>
      </c>
      <c r="AC94">
        <f t="shared" si="3"/>
        <v>12.057939545292538</v>
      </c>
      <c r="AD94">
        <f t="shared" si="4"/>
        <v>1358.1624633288591</v>
      </c>
      <c r="AE94">
        <f>'IDT-1'!C94</f>
        <v>0</v>
      </c>
      <c r="AF94" s="26"/>
      <c r="AG94">
        <f t="shared" si="5"/>
        <v>1358.1624633288591</v>
      </c>
      <c r="AI94" s="75">
        <f>PXIL!I94</f>
        <v>0</v>
      </c>
      <c r="AJ94" s="75">
        <f>PXIL!O94</f>
        <v>0</v>
      </c>
      <c r="AK94" s="75">
        <f>RTM_IEX!I94</f>
        <v>82.1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14.626822157434404</v>
      </c>
      <c r="F95">
        <f>GT_Spot!Q95</f>
        <v>0</v>
      </c>
      <c r="G95">
        <f>PPCL_NG!Q95</f>
        <v>19.28</v>
      </c>
      <c r="H95">
        <f>PPCL_Spot!Q95</f>
        <v>16.32</v>
      </c>
      <c r="I95">
        <f>Bawana_NG!Q95</f>
        <v>49.258358054731509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719.84777397262087</v>
      </c>
      <c r="P95" s="77">
        <v>68.090000000000018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130.10999999999999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246.67999999999998</v>
      </c>
      <c r="AB95" s="117">
        <f>-STOA!O95</f>
        <v>0</v>
      </c>
      <c r="AC95">
        <f t="shared" si="3"/>
        <v>12.116129996826125</v>
      </c>
      <c r="AD95">
        <f t="shared" si="4"/>
        <v>1364.7168241879606</v>
      </c>
      <c r="AE95">
        <f>'IDT-1'!C95</f>
        <v>0</v>
      </c>
      <c r="AF95" s="26"/>
      <c r="AG95">
        <f t="shared" si="5"/>
        <v>1364.7168241879606</v>
      </c>
      <c r="AI95" s="75">
        <f>PXIL!I95</f>
        <v>0</v>
      </c>
      <c r="AJ95" s="75">
        <f>PXIL!O95</f>
        <v>0</v>
      </c>
      <c r="AK95" s="75">
        <f>RTM_IEX!I95</f>
        <v>90.55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14.626822157434404</v>
      </c>
      <c r="F96">
        <f>GT_Spot!Q96</f>
        <v>0</v>
      </c>
      <c r="G96">
        <f>PPCL_NG!Q96</f>
        <v>19.28</v>
      </c>
      <c r="H96">
        <f>PPCL_Spot!Q96</f>
        <v>16.32</v>
      </c>
      <c r="I96">
        <f>Bawana_NG!Q96</f>
        <v>49.258358054731509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719.84777397262087</v>
      </c>
      <c r="P96" s="77">
        <v>68.090000000000018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130.38999999999999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246.67999999999998</v>
      </c>
      <c r="AB96" s="117">
        <f>-STOA!O96</f>
        <v>0</v>
      </c>
      <c r="AC96">
        <f t="shared" si="3"/>
        <v>12.172537996826126</v>
      </c>
      <c r="AD96">
        <f t="shared" si="4"/>
        <v>1371.0704161879607</v>
      </c>
      <c r="AE96">
        <f>'IDT-1'!C96</f>
        <v>0</v>
      </c>
      <c r="AF96" s="26"/>
      <c r="AG96">
        <f t="shared" si="5"/>
        <v>1371.0704161879607</v>
      </c>
      <c r="AI96" s="75">
        <f>PXIL!I96</f>
        <v>0</v>
      </c>
      <c r="AJ96" s="75">
        <f>PXIL!O96</f>
        <v>0</v>
      </c>
      <c r="AK96" s="75">
        <f>RTM_IEX!I96</f>
        <v>96.68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14.626822157434404</v>
      </c>
      <c r="F97">
        <f>GT_Spot!Q97</f>
        <v>0</v>
      </c>
      <c r="G97">
        <f>PPCL_NG!Q97</f>
        <v>19.28</v>
      </c>
      <c r="H97">
        <f>PPCL_Spot!Q97</f>
        <v>15.765085511455309</v>
      </c>
      <c r="I97">
        <f>Bawana_NG!Q97</f>
        <v>46.803044603502734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716.73302074062099</v>
      </c>
      <c r="P97" s="77">
        <v>68.090000000000018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130.21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246.67999999999998</v>
      </c>
      <c r="AB97" s="117">
        <f>-STOA!O97</f>
        <v>0</v>
      </c>
      <c r="AC97">
        <f t="shared" si="3"/>
        <v>11.83272616251452</v>
      </c>
      <c r="AD97">
        <f t="shared" si="4"/>
        <v>1332.7952468504991</v>
      </c>
      <c r="AE97">
        <f>'IDT-1'!C97</f>
        <v>0</v>
      </c>
      <c r="AF97" s="26"/>
      <c r="AG97">
        <f t="shared" si="5"/>
        <v>1332.7952468504991</v>
      </c>
      <c r="AI97" s="75">
        <f>PXIL!I97</f>
        <v>0</v>
      </c>
      <c r="AJ97" s="75">
        <f>PXIL!O97</f>
        <v>0</v>
      </c>
      <c r="AK97" s="75">
        <f>RTM_IEX!I97</f>
        <v>64.37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14.626822157434404</v>
      </c>
      <c r="F98">
        <f>GT_Spot!Q98</f>
        <v>0</v>
      </c>
      <c r="G98">
        <f>PPCL_NG!Q98</f>
        <v>19.28</v>
      </c>
      <c r="H98">
        <f>PPCL_Spot!Q98</f>
        <v>16.32</v>
      </c>
      <c r="I98">
        <f>Bawana_NG!Q98</f>
        <v>49.258358054731509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716.73302074062099</v>
      </c>
      <c r="P98" s="77">
        <v>68.090000000000018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130.32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246.67999999999998</v>
      </c>
      <c r="AB98" s="117">
        <f>-STOA!O98</f>
        <v>0</v>
      </c>
      <c r="AC98">
        <f t="shared" si="3"/>
        <v>11.980392168384526</v>
      </c>
      <c r="AD98">
        <f t="shared" si="4"/>
        <v>1349.4278087844025</v>
      </c>
      <c r="AE98">
        <f>'IDT-1'!C98</f>
        <v>0</v>
      </c>
      <c r="AF98" s="26"/>
      <c r="AG98">
        <f t="shared" si="5"/>
        <v>1349.4278087844025</v>
      </c>
      <c r="AI98" s="75">
        <f>PXIL!I98</f>
        <v>0</v>
      </c>
      <c r="AJ98" s="75">
        <f>PXIL!O98</f>
        <v>0</v>
      </c>
      <c r="AK98" s="75">
        <f>RTM_IEX!I98</f>
        <v>78.03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0.22257904956090668</v>
      </c>
      <c r="F99">
        <f t="shared" si="6"/>
        <v>0</v>
      </c>
      <c r="G99">
        <f t="shared" si="6"/>
        <v>0.46271999999999947</v>
      </c>
      <c r="H99">
        <f t="shared" si="6"/>
        <v>0.17819200754824285</v>
      </c>
      <c r="I99">
        <f t="shared" si="6"/>
        <v>1.1230129019654562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16.253343545428869</v>
      </c>
      <c r="P99" s="77">
        <f t="shared" si="6"/>
        <v>1.1584709360368552</v>
      </c>
      <c r="Q99" s="77">
        <f t="shared" si="6"/>
        <v>0.52967999999999971</v>
      </c>
      <c r="R99" s="80">
        <f t="shared" si="6"/>
        <v>0.30113085458663824</v>
      </c>
      <c r="S99" s="80">
        <f t="shared" si="6"/>
        <v>0</v>
      </c>
      <c r="T99" s="78">
        <f t="shared" si="6"/>
        <v>1.1922600000000003</v>
      </c>
      <c r="U99" s="78">
        <f t="shared" si="6"/>
        <v>2.7681849999999999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-1.8812549999999999</v>
      </c>
      <c r="AA99" s="117">
        <f t="shared" si="6"/>
        <v>4.6388624999999974</v>
      </c>
      <c r="AB99" s="117">
        <f t="shared" si="6"/>
        <v>0</v>
      </c>
      <c r="AC99">
        <f t="shared" si="6"/>
        <v>0.27395776595692384</v>
      </c>
      <c r="AD99">
        <f t="shared" si="6"/>
        <v>26.859929029170043</v>
      </c>
      <c r="AE99">
        <f t="shared" si="6"/>
        <v>-0.19900524999999999</v>
      </c>
      <c r="AG99">
        <f t="shared" si="6"/>
        <v>26.660923779170041</v>
      </c>
      <c r="AI99">
        <f t="shared" si="6"/>
        <v>0</v>
      </c>
      <c r="AJ99">
        <f t="shared" si="6"/>
        <v>0</v>
      </c>
      <c r="AK99">
        <f t="shared" si="6"/>
        <v>0.29545499999999997</v>
      </c>
      <c r="AL99">
        <f t="shared" si="6"/>
        <v>-0.10875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6.45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885.79110706774929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446.45000000000005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-183.7</v>
      </c>
      <c r="AA3" s="117">
        <f>STOA!J3</f>
        <v>207.06000000000003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17.049941661949909</v>
      </c>
      <c r="AD3">
        <f>SUM(B3:AB3,AI3:AR3)-AC3</f>
        <v>1551.4125169883484</v>
      </c>
      <c r="AE3">
        <f>'IDT-1'!F3</f>
        <v>0</v>
      </c>
      <c r="AF3" s="26"/>
      <c r="AG3">
        <f>SUM(AD3:AF3)</f>
        <v>1551.4125169883484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6.45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885.79110706774929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446.44000000000005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-170</v>
      </c>
      <c r="AA4" s="117">
        <f>STOA!J4</f>
        <v>207.06000000000003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16.928223314895831</v>
      </c>
      <c r="AD4">
        <f t="shared" ref="AD4:AD67" si="1">SUM(B4:AB4,AI4:AR4)-AC4</f>
        <v>1565.2242353354027</v>
      </c>
      <c r="AE4">
        <f>'IDT-1'!F4</f>
        <v>0</v>
      </c>
      <c r="AF4" s="26"/>
      <c r="AG4">
        <f t="shared" ref="AG4:AG67" si="2">SUM(AD4:AF4)</f>
        <v>1565.2242353354027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6.45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785.05375262176801</v>
      </c>
      <c r="P5" s="77">
        <v>38.530000000000008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446.39000000000004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</v>
      </c>
      <c r="AA5" s="117">
        <f>STOA!J5</f>
        <v>207.06000000000003</v>
      </c>
      <c r="AB5" s="117">
        <f>-STOA!P5</f>
        <v>0</v>
      </c>
      <c r="AC5">
        <f t="shared" si="0"/>
        <v>14.173176829830922</v>
      </c>
      <c r="AD5">
        <f t="shared" si="1"/>
        <v>1566.2819273744863</v>
      </c>
      <c r="AE5">
        <f>'IDT-1'!F5</f>
        <v>0</v>
      </c>
      <c r="AF5" s="26"/>
      <c r="AG5">
        <f t="shared" si="2"/>
        <v>1566.2819273744863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6.45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771.62073395690038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446.27000000000004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-34</v>
      </c>
      <c r="AA6" s="117">
        <f>STOA!J6</f>
        <v>207.06000000000003</v>
      </c>
      <c r="AB6" s="117">
        <f>-STOA!P6</f>
        <v>0</v>
      </c>
      <c r="AC6">
        <f t="shared" si="0"/>
        <v>15.114118427000587</v>
      </c>
      <c r="AD6">
        <f t="shared" si="1"/>
        <v>1543.6979671124489</v>
      </c>
      <c r="AE6">
        <f>'IDT-1'!F6</f>
        <v>0</v>
      </c>
      <c r="AF6" s="26"/>
      <c r="AG6">
        <f t="shared" si="2"/>
        <v>1543.6979671124489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6.45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772.74250748563054</v>
      </c>
      <c r="P7" s="77">
        <v>74.836693031682216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445.79000000000008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-46</v>
      </c>
      <c r="AA7" s="117">
        <f>STOA!J7</f>
        <v>207.06000000000003</v>
      </c>
      <c r="AB7" s="117">
        <f>-STOA!P7</f>
        <v>0</v>
      </c>
      <c r="AC7">
        <f t="shared" si="0"/>
        <v>15.803399593559291</v>
      </c>
      <c r="AD7">
        <f t="shared" si="1"/>
        <v>1466.6524754174429</v>
      </c>
      <c r="AE7">
        <f>'IDT-1'!F7</f>
        <v>-22.25</v>
      </c>
      <c r="AF7" s="26"/>
      <c r="AG7">
        <f t="shared" si="2"/>
        <v>1444.4024754174429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6.45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744.06918133462159</v>
      </c>
      <c r="P8" s="77">
        <v>48.162412704774312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445.71000000000004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207.06000000000003</v>
      </c>
      <c r="AB8" s="117">
        <f>-STOA!P8</f>
        <v>0</v>
      </c>
      <c r="AC8">
        <f t="shared" si="0"/>
        <v>14.290856414422871</v>
      </c>
      <c r="AD8">
        <f t="shared" si="1"/>
        <v>1489.1374121186625</v>
      </c>
      <c r="AE8">
        <f>'IDT-1'!F8</f>
        <v>-47.66</v>
      </c>
      <c r="AF8" s="26"/>
      <c r="AG8">
        <f t="shared" si="2"/>
        <v>1441.4774121186624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6.45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669.78870153672062</v>
      </c>
      <c r="P9" s="77">
        <v>28.898397737983036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437.03000000000003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207.06000000000003</v>
      </c>
      <c r="AB9" s="117">
        <f>-STOA!P9</f>
        <v>0</v>
      </c>
      <c r="AC9">
        <f t="shared" si="0"/>
        <v>13.435671498104556</v>
      </c>
      <c r="AD9">
        <f t="shared" si="1"/>
        <v>1382.7681022702886</v>
      </c>
      <c r="AE9">
        <f>'IDT-1'!F9</f>
        <v>-14.957000000000001</v>
      </c>
      <c r="AF9" s="26"/>
      <c r="AG9">
        <f t="shared" si="2"/>
        <v>1367.8111022702885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6.45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665.43523003696123</v>
      </c>
      <c r="P10" s="77">
        <v>28.898397737983036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416.15000000000003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207.06000000000003</v>
      </c>
      <c r="AB10" s="117">
        <f>-STOA!P10</f>
        <v>0</v>
      </c>
      <c r="AC10">
        <f t="shared" si="0"/>
        <v>12.636538659963978</v>
      </c>
      <c r="AD10">
        <f t="shared" si="1"/>
        <v>1423.3337636086699</v>
      </c>
      <c r="AE10">
        <f>'IDT-1'!F10</f>
        <v>-18.452000000000002</v>
      </c>
      <c r="AF10" s="26"/>
      <c r="AG10">
        <f t="shared" si="2"/>
        <v>1404.8817636086699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6.45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648.26481072350884</v>
      </c>
      <c r="P11" s="77">
        <v>28.898397737983036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396.33000000000004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207.06000000000003</v>
      </c>
      <c r="AB11" s="117">
        <f>-STOA!P11</f>
        <v>0</v>
      </c>
      <c r="AC11">
        <f t="shared" si="0"/>
        <v>12.53297615806048</v>
      </c>
      <c r="AD11">
        <f t="shared" si="1"/>
        <v>1361.4469067971208</v>
      </c>
      <c r="AE11">
        <f>'IDT-1'!F11</f>
        <v>0</v>
      </c>
      <c r="AF11" s="26"/>
      <c r="AG11">
        <f t="shared" si="2"/>
        <v>1361.4469067971208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6.45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629.81647181147719</v>
      </c>
      <c r="P12" s="77">
        <v>28.898397737983036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396.18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207.06000000000003</v>
      </c>
      <c r="AB12" s="117">
        <f>-STOA!P12</f>
        <v>0</v>
      </c>
      <c r="AC12">
        <f t="shared" si="0"/>
        <v>12.147357587579718</v>
      </c>
      <c r="AD12">
        <f t="shared" si="1"/>
        <v>1368.2341864555699</v>
      </c>
      <c r="AE12">
        <f>'IDT-1'!F12</f>
        <v>0</v>
      </c>
      <c r="AF12" s="26"/>
      <c r="AG12">
        <f t="shared" si="2"/>
        <v>1368.2341864555699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6.45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623.75931482982469</v>
      </c>
      <c r="P13" s="77">
        <v>37.19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396.08000000000004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207.06000000000003</v>
      </c>
      <c r="AB13" s="117">
        <f>-STOA!P13</f>
        <v>0</v>
      </c>
      <c r="AC13">
        <f t="shared" si="0"/>
        <v>12.521265806934737</v>
      </c>
      <c r="AD13">
        <f t="shared" si="1"/>
        <v>1329.9947235165794</v>
      </c>
      <c r="AE13">
        <f>'IDT-1'!F13</f>
        <v>0</v>
      </c>
      <c r="AF13" s="26"/>
      <c r="AG13">
        <f t="shared" si="2"/>
        <v>1329.9947235165794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6.45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623.97632818230795</v>
      </c>
      <c r="P14" s="77">
        <v>28.9</v>
      </c>
      <c r="Q14" s="77">
        <v>9.6300000000000008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395.72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</v>
      </c>
      <c r="AA14" s="117">
        <f>STOA!J14</f>
        <v>207.06000000000003</v>
      </c>
      <c r="AB14" s="117">
        <f>-STOA!P14</f>
        <v>0</v>
      </c>
      <c r="AC14">
        <f t="shared" si="0"/>
        <v>12.368304544614153</v>
      </c>
      <c r="AD14">
        <f t="shared" si="1"/>
        <v>1296.6946981313831</v>
      </c>
      <c r="AE14">
        <f>'IDT-1'!F14</f>
        <v>0</v>
      </c>
      <c r="AF14" s="26"/>
      <c r="AG14">
        <f t="shared" si="2"/>
        <v>1296.6946981313831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6.45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627.10509829942475</v>
      </c>
      <c r="P15" s="77">
        <v>28.9</v>
      </c>
      <c r="Q15" s="77">
        <v>9.6300000000000008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395.01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</v>
      </c>
      <c r="AA15" s="117">
        <f>STOA!J15</f>
        <v>207.06000000000003</v>
      </c>
      <c r="AB15" s="117">
        <f>-STOA!P15</f>
        <v>0</v>
      </c>
      <c r="AC15">
        <f t="shared" si="0"/>
        <v>12.416224104211366</v>
      </c>
      <c r="AD15">
        <f t="shared" si="1"/>
        <v>1296.0655486889027</v>
      </c>
      <c r="AE15">
        <f>'IDT-1'!F15</f>
        <v>-19.029</v>
      </c>
      <c r="AF15" s="26"/>
      <c r="AG15">
        <f t="shared" si="2"/>
        <v>1277.0365486889027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6.45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628.08392835942459</v>
      </c>
      <c r="P16" s="77">
        <v>28.9</v>
      </c>
      <c r="Q16" s="77">
        <v>9.6300000000000008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394.75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-42</v>
      </c>
      <c r="AA16" s="117">
        <f>STOA!J16</f>
        <v>207.06000000000003</v>
      </c>
      <c r="AB16" s="117">
        <f>-STOA!P16</f>
        <v>0</v>
      </c>
      <c r="AC16">
        <f t="shared" si="0"/>
        <v>12.342646661039609</v>
      </c>
      <c r="AD16">
        <f t="shared" si="1"/>
        <v>1305.8579561920744</v>
      </c>
      <c r="AE16">
        <f>'IDT-1'!F16</f>
        <v>-3.46</v>
      </c>
      <c r="AF16" s="26"/>
      <c r="AG16">
        <f t="shared" si="2"/>
        <v>1302.3979561920744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6.45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628.11984408873127</v>
      </c>
      <c r="P17" s="77">
        <v>28.9</v>
      </c>
      <c r="Q17" s="77">
        <v>9.6300000000000008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394.64000000000004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-61</v>
      </c>
      <c r="AA17" s="117">
        <f>STOA!J17</f>
        <v>207.06000000000003</v>
      </c>
      <c r="AB17" s="117">
        <f>-STOA!P17</f>
        <v>0</v>
      </c>
      <c r="AC17">
        <f t="shared" si="0"/>
        <v>12.510679142379217</v>
      </c>
      <c r="AD17">
        <f t="shared" si="1"/>
        <v>1286.6158394400413</v>
      </c>
      <c r="AE17">
        <f>'IDT-1'!F17</f>
        <v>0</v>
      </c>
      <c r="AF17" s="26"/>
      <c r="AG17">
        <f t="shared" si="2"/>
        <v>1286.6158394400413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6.45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628.11984408873127</v>
      </c>
      <c r="P18" s="77">
        <v>28.9</v>
      </c>
      <c r="Q18" s="77">
        <v>9.6300000000000008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394.21000000000004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-80</v>
      </c>
      <c r="AA18" s="117">
        <f>STOA!J18</f>
        <v>207.06000000000003</v>
      </c>
      <c r="AB18" s="117">
        <f>-STOA!P18</f>
        <v>0</v>
      </c>
      <c r="AC18">
        <f t="shared" si="0"/>
        <v>12.675579565300927</v>
      </c>
      <c r="AD18">
        <f t="shared" si="1"/>
        <v>1267.0209390171196</v>
      </c>
      <c r="AE18">
        <f>'IDT-1'!F18</f>
        <v>0</v>
      </c>
      <c r="AF18" s="26"/>
      <c r="AG18">
        <f t="shared" si="2"/>
        <v>1267.0209390171196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6.45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620.59430463815795</v>
      </c>
      <c r="P19" s="77">
        <v>28.9</v>
      </c>
      <c r="Q19" s="77">
        <v>9.6300000000000008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394.1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-89</v>
      </c>
      <c r="AA19" s="117">
        <f>STOA!J19</f>
        <v>207.06000000000003</v>
      </c>
      <c r="AB19" s="117">
        <f>-STOA!P19</f>
        <v>0</v>
      </c>
      <c r="AC19">
        <f t="shared" si="0"/>
        <v>13.025658811679063</v>
      </c>
      <c r="AD19">
        <f t="shared" si="1"/>
        <v>1212.0353203201685</v>
      </c>
      <c r="AE19">
        <f>'IDT-1'!F19</f>
        <v>0</v>
      </c>
      <c r="AF19" s="26"/>
      <c r="AG19">
        <f t="shared" si="2"/>
        <v>1212.0353203201685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6.45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619.83623407278662</v>
      </c>
      <c r="P20" s="77">
        <v>28.9</v>
      </c>
      <c r="Q20" s="77">
        <v>9.6300000000000008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393.81000000000006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-97</v>
      </c>
      <c r="AA20" s="117">
        <f>STOA!J20</f>
        <v>207.06000000000003</v>
      </c>
      <c r="AB20" s="117">
        <f>-STOA!P20</f>
        <v>0</v>
      </c>
      <c r="AC20">
        <f t="shared" si="0"/>
        <v>12.919667965037936</v>
      </c>
      <c r="AD20">
        <f t="shared" si="1"/>
        <v>1260.3632406014383</v>
      </c>
      <c r="AE20">
        <f>'IDT-1'!F20</f>
        <v>0</v>
      </c>
      <c r="AF20" s="26"/>
      <c r="AG20">
        <f t="shared" si="2"/>
        <v>1260.3632406014383</v>
      </c>
      <c r="AI20" s="75">
        <f>PXIL!J20</f>
        <v>0</v>
      </c>
      <c r="AJ20" s="75">
        <f>PXIL!P20</f>
        <v>0</v>
      </c>
      <c r="AK20" s="75">
        <f>RTM_IEX!J20</f>
        <v>19.27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6.45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619.61106666677506</v>
      </c>
      <c r="P21" s="77">
        <v>28.9</v>
      </c>
      <c r="Q21" s="77">
        <v>9.6300000000000008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393.57000000000005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-105</v>
      </c>
      <c r="AA21" s="117">
        <f>STOA!J21</f>
        <v>207.06000000000003</v>
      </c>
      <c r="AB21" s="117">
        <f>-STOA!P21</f>
        <v>0</v>
      </c>
      <c r="AC21">
        <f t="shared" si="0"/>
        <v>12.817023512042597</v>
      </c>
      <c r="AD21">
        <f t="shared" si="1"/>
        <v>1232.7307176484219</v>
      </c>
      <c r="AE21">
        <f>'IDT-1'!F21</f>
        <v>0</v>
      </c>
      <c r="AF21" s="26"/>
      <c r="AG21">
        <f t="shared" si="2"/>
        <v>1232.7307176484219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6.45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623.52457909225575</v>
      </c>
      <c r="P22" s="77">
        <v>28.9</v>
      </c>
      <c r="Q22" s="77">
        <v>9.6300000000000008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398.07000000000005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-117</v>
      </c>
      <c r="AA22" s="117">
        <f>STOA!J22</f>
        <v>207.06000000000003</v>
      </c>
      <c r="AB22" s="117">
        <f>-STOA!P22</f>
        <v>0</v>
      </c>
      <c r="AC22">
        <f t="shared" si="0"/>
        <v>12.997553110035136</v>
      </c>
      <c r="AD22">
        <f t="shared" si="1"/>
        <v>1228.9583775647698</v>
      </c>
      <c r="AE22">
        <f>'IDT-1'!F22</f>
        <v>0</v>
      </c>
      <c r="AF22" s="26"/>
      <c r="AG22">
        <f t="shared" si="2"/>
        <v>1228.9583775647698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6.45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626.45417666139554</v>
      </c>
      <c r="P23" s="77">
        <v>28.9</v>
      </c>
      <c r="Q23" s="77">
        <v>9.6300000000000008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393.31000000000006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-121</v>
      </c>
      <c r="AA23" s="117">
        <f>STOA!J23</f>
        <v>207.06000000000003</v>
      </c>
      <c r="AB23" s="117">
        <f>-STOA!P23</f>
        <v>0</v>
      </c>
      <c r="AC23">
        <f t="shared" si="0"/>
        <v>13.23891126678723</v>
      </c>
      <c r="AD23">
        <f t="shared" si="1"/>
        <v>1197.8866169771575</v>
      </c>
      <c r="AE23">
        <f>'IDT-1'!F23</f>
        <v>0</v>
      </c>
      <c r="AF23" s="26"/>
      <c r="AG23">
        <f t="shared" si="2"/>
        <v>1197.8866169771575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6.45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629.91638691676292</v>
      </c>
      <c r="P24" s="77">
        <v>28.9</v>
      </c>
      <c r="Q24" s="77">
        <v>9.6300000000000008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393.00000000000006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-133</v>
      </c>
      <c r="AA24" s="117">
        <f>STOA!J24</f>
        <v>207.06000000000003</v>
      </c>
      <c r="AB24" s="117">
        <f>-STOA!P24</f>
        <v>0</v>
      </c>
      <c r="AC24">
        <f t="shared" si="0"/>
        <v>13.320811059245925</v>
      </c>
      <c r="AD24">
        <f t="shared" si="1"/>
        <v>1233.2269274400662</v>
      </c>
      <c r="AE24">
        <f>'IDT-1'!F24</f>
        <v>0</v>
      </c>
      <c r="AF24" s="26"/>
      <c r="AG24">
        <f t="shared" si="2"/>
        <v>1233.2269274400662</v>
      </c>
      <c r="AI24" s="75">
        <f>PXIL!J24</f>
        <v>0</v>
      </c>
      <c r="AJ24" s="75">
        <f>PXIL!P24</f>
        <v>0</v>
      </c>
      <c r="AK24" s="75">
        <f>RTM_IEX!J24</f>
        <v>19.27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6.9881113212645234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635.1070641129071</v>
      </c>
      <c r="P25" s="77">
        <v>28.9</v>
      </c>
      <c r="Q25" s="77">
        <v>9.6300000000000008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392.80000000000007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-144</v>
      </c>
      <c r="AA25" s="117">
        <f>STOA!J25</f>
        <v>207.06000000000003</v>
      </c>
      <c r="AB25" s="117">
        <f>-STOA!P25</f>
        <v>0</v>
      </c>
      <c r="AC25">
        <f t="shared" si="0"/>
        <v>13.424619800943271</v>
      </c>
      <c r="AD25">
        <f t="shared" si="1"/>
        <v>1222.8219072157776</v>
      </c>
      <c r="AE25">
        <f>'IDT-1'!F25</f>
        <v>0</v>
      </c>
      <c r="AF25" s="26"/>
      <c r="AG25">
        <f t="shared" si="2"/>
        <v>1222.8219072157776</v>
      </c>
      <c r="AI25" s="75">
        <f>PXIL!J25</f>
        <v>0</v>
      </c>
      <c r="AJ25" s="75">
        <f>PXIL!P25</f>
        <v>0</v>
      </c>
      <c r="AK25" s="75">
        <f>RTM_IEX!J25</f>
        <v>14.44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6.9881113212645234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697.32124494609104</v>
      </c>
      <c r="P26" s="77">
        <v>43.3467857937273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443.20000000000005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-293.94</v>
      </c>
      <c r="AA26" s="117">
        <f>STOA!J26</f>
        <v>207.06000000000003</v>
      </c>
      <c r="AB26" s="117">
        <f>-STOA!P26</f>
        <v>0</v>
      </c>
      <c r="AC26">
        <f t="shared" si="0"/>
        <v>16.023806747938057</v>
      </c>
      <c r="AD26">
        <f t="shared" si="1"/>
        <v>1214.3736868956939</v>
      </c>
      <c r="AE26">
        <f>'IDT-1'!F26</f>
        <v>0</v>
      </c>
      <c r="AF26" s="26"/>
      <c r="AG26">
        <f t="shared" si="2"/>
        <v>1214.3736868956939</v>
      </c>
      <c r="AI26" s="75">
        <f>PXIL!J26</f>
        <v>0</v>
      </c>
      <c r="AJ26" s="75">
        <f>PXIL!P26</f>
        <v>0</v>
      </c>
      <c r="AK26" s="75">
        <f>RTM_IEX!J26</f>
        <v>14.45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6.9881113212645234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718.55168709543068</v>
      </c>
      <c r="P27" s="77">
        <v>74.84</v>
      </c>
      <c r="Q27" s="77">
        <v>26.65</v>
      </c>
      <c r="R27" s="80">
        <v>4.47</v>
      </c>
      <c r="S27" s="80">
        <v>0</v>
      </c>
      <c r="T27" s="78">
        <f>SUMPRODUCT(LTA!F27:AJ27,LTA!F$101:AJ$101,LTA!F$105:AJ$105)</f>
        <v>0.45999999999999996</v>
      </c>
      <c r="U27" s="78">
        <f>SUMPRODUCT(LTA!F27:AJ27,LTA!F$102:AJ$102,LTA!F$105:AJ$105)</f>
        <v>444.15000000000009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-347</v>
      </c>
      <c r="AA27" s="117">
        <f>STOA!J27</f>
        <v>207.06000000000003</v>
      </c>
      <c r="AB27" s="117">
        <f>-STOA!P27</f>
        <v>0</v>
      </c>
      <c r="AC27">
        <f t="shared" si="0"/>
        <v>17.238557471082942</v>
      </c>
      <c r="AD27">
        <f t="shared" si="1"/>
        <v>1164.2525925281616</v>
      </c>
      <c r="AE27">
        <f>'IDT-1'!F27</f>
        <v>0</v>
      </c>
      <c r="AF27" s="26"/>
      <c r="AG27">
        <f t="shared" si="2"/>
        <v>1164.2525925281616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23.14</v>
      </c>
      <c r="H28">
        <f>PPCL_Spot!T28</f>
        <v>6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732.58953068371545</v>
      </c>
      <c r="P28" s="77">
        <v>74.836271608628508</v>
      </c>
      <c r="Q28" s="77">
        <v>26.65</v>
      </c>
      <c r="R28" s="80">
        <v>9.01</v>
      </c>
      <c r="S28" s="80">
        <v>0</v>
      </c>
      <c r="T28" s="78">
        <f>SUMPRODUCT(LTA!F28:AJ28,LTA!F$101:AJ$101,LTA!F$105:AJ$105)</f>
        <v>1.58</v>
      </c>
      <c r="U28" s="78">
        <f>SUMPRODUCT(LTA!F28:AJ28,LTA!F$102:AJ$102,LTA!F$105:AJ$105)</f>
        <v>446.91000000000008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-351</v>
      </c>
      <c r="AA28" s="117">
        <f>STOA!J28</f>
        <v>207.06000000000003</v>
      </c>
      <c r="AB28" s="117">
        <f>-STOA!P28</f>
        <v>0</v>
      </c>
      <c r="AC28">
        <f t="shared" si="0"/>
        <v>17.107892556007652</v>
      </c>
      <c r="AD28">
        <f t="shared" si="1"/>
        <v>1221.8545842300257</v>
      </c>
      <c r="AE28">
        <f>'IDT-1'!F28</f>
        <v>0</v>
      </c>
      <c r="AF28" s="26"/>
      <c r="AG28">
        <f t="shared" si="2"/>
        <v>1221.8545842300257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6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732.0691214044856</v>
      </c>
      <c r="P29" s="77">
        <v>74.836271608628508</v>
      </c>
      <c r="Q29" s="77">
        <v>26.65</v>
      </c>
      <c r="R29" s="80">
        <v>12.65</v>
      </c>
      <c r="S29" s="80">
        <v>0</v>
      </c>
      <c r="T29" s="78">
        <f>SUMPRODUCT(LTA!F29:AJ29,LTA!F$101:AJ$101,LTA!F$105:AJ$105)</f>
        <v>3.12</v>
      </c>
      <c r="U29" s="78">
        <f>SUMPRODUCT(LTA!F29:AJ29,LTA!F$102:AJ$102,LTA!F$105:AJ$105)</f>
        <v>450.77000000000004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-358</v>
      </c>
      <c r="AA29" s="117">
        <f>STOA!J29</f>
        <v>207.06000000000003</v>
      </c>
      <c r="AB29" s="117">
        <f>-STOA!P29</f>
        <v>0</v>
      </c>
      <c r="AC29">
        <f t="shared" si="0"/>
        <v>17.600136947893606</v>
      </c>
      <c r="AD29">
        <f t="shared" si="1"/>
        <v>1182.88193055891</v>
      </c>
      <c r="AE29">
        <f>'IDT-1'!F29</f>
        <v>0</v>
      </c>
      <c r="AF29" s="26"/>
      <c r="AG29">
        <f t="shared" si="2"/>
        <v>1182.88193055891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6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727.33949167575554</v>
      </c>
      <c r="P30" s="77">
        <v>74.836271608628508</v>
      </c>
      <c r="Q30" s="77">
        <v>26.65</v>
      </c>
      <c r="R30" s="80">
        <v>15.702120475418694</v>
      </c>
      <c r="S30" s="80">
        <v>0</v>
      </c>
      <c r="T30" s="78">
        <f>SUMPRODUCT(LTA!F30:AJ30,LTA!F$101:AJ$101,LTA!F$105:AJ$105)</f>
        <v>5.65</v>
      </c>
      <c r="U30" s="78">
        <f>SUMPRODUCT(LTA!F30:AJ30,LTA!F$102:AJ$102,LTA!F$105:AJ$105)</f>
        <v>455.19000000000005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-363</v>
      </c>
      <c r="AA30" s="117">
        <f>STOA!J30</f>
        <v>207.06000000000003</v>
      </c>
      <c r="AB30" s="117">
        <f>-STOA!P30</f>
        <v>0</v>
      </c>
      <c r="AC30">
        <f t="shared" si="0"/>
        <v>17.335800403187633</v>
      </c>
      <c r="AD30">
        <f t="shared" si="1"/>
        <v>1223.4187578503045</v>
      </c>
      <c r="AE30">
        <f>'IDT-1'!F30</f>
        <v>0</v>
      </c>
      <c r="AF30" s="26"/>
      <c r="AG30">
        <f t="shared" si="2"/>
        <v>1223.4187578503045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5.82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723.71711206370685</v>
      </c>
      <c r="P31" s="77">
        <v>74.836271608628508</v>
      </c>
      <c r="Q31" s="77">
        <v>26.65</v>
      </c>
      <c r="R31" s="80">
        <v>18.857751013594083</v>
      </c>
      <c r="S31" s="80">
        <v>0</v>
      </c>
      <c r="T31" s="78">
        <f>SUMPRODUCT(LTA!F31:AJ31,LTA!F$101:AJ$101,LTA!F$105:AJ$105)</f>
        <v>9.14</v>
      </c>
      <c r="U31" s="78">
        <f>SUMPRODUCT(LTA!F31:AJ31,LTA!F$102:AJ$102,LTA!F$105:AJ$105)</f>
        <v>460.32000000000005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-369</v>
      </c>
      <c r="AA31" s="117">
        <f>STOA!J31</f>
        <v>207.06000000000003</v>
      </c>
      <c r="AB31" s="117">
        <f>-STOA!P31</f>
        <v>0</v>
      </c>
      <c r="AC31">
        <f t="shared" si="0"/>
        <v>17.592405689303646</v>
      </c>
      <c r="AD31">
        <f t="shared" si="1"/>
        <v>1210.1354034903152</v>
      </c>
      <c r="AE31">
        <f>'IDT-1'!F31</f>
        <v>0</v>
      </c>
      <c r="AF31" s="26"/>
      <c r="AG31">
        <f t="shared" si="2"/>
        <v>1210.1354034903152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723.71785974990075</v>
      </c>
      <c r="P32" s="77">
        <v>74.836271608628508</v>
      </c>
      <c r="Q32" s="77">
        <v>26.65</v>
      </c>
      <c r="R32" s="80">
        <v>20.7</v>
      </c>
      <c r="S32" s="80">
        <v>0</v>
      </c>
      <c r="T32" s="78">
        <f>SUMPRODUCT(LTA!F32:AJ32,LTA!F$101:AJ$101,LTA!F$105:AJ$105)</f>
        <v>22.33</v>
      </c>
      <c r="U32" s="78">
        <f>SUMPRODUCT(LTA!F32:AJ32,LTA!F$102:AJ$102,LTA!F$105:AJ$105)</f>
        <v>465.92000000000007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-378</v>
      </c>
      <c r="AA32" s="117">
        <f>STOA!J32</f>
        <v>207.06000000000003</v>
      </c>
      <c r="AB32" s="117">
        <f>-STOA!P32</f>
        <v>0</v>
      </c>
      <c r="AC32">
        <f t="shared" si="0"/>
        <v>17.855463207722288</v>
      </c>
      <c r="AD32">
        <f t="shared" si="1"/>
        <v>1221.6853426444966</v>
      </c>
      <c r="AE32">
        <f>'IDT-1'!F32</f>
        <v>0</v>
      </c>
      <c r="AF32" s="26"/>
      <c r="AG32">
        <f t="shared" si="2"/>
        <v>1221.6853426444966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719.87047382932451</v>
      </c>
      <c r="P33" s="77">
        <v>74.836271608628508</v>
      </c>
      <c r="Q33" s="77">
        <v>26.65</v>
      </c>
      <c r="R33" s="80">
        <v>20.7</v>
      </c>
      <c r="S33" s="80">
        <v>0</v>
      </c>
      <c r="T33" s="78">
        <f>SUMPRODUCT(LTA!F33:AJ33,LTA!F$101:AJ$101,LTA!F$105:AJ$105)</f>
        <v>29.62</v>
      </c>
      <c r="U33" s="78">
        <f>SUMPRODUCT(LTA!F33:AJ33,LTA!F$102:AJ$102,LTA!F$105:AJ$105)</f>
        <v>469.98000000000013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-382</v>
      </c>
      <c r="AA33" s="117">
        <f>STOA!J33</f>
        <v>207.06000000000003</v>
      </c>
      <c r="AB33" s="117">
        <f>-STOA!P33</f>
        <v>0</v>
      </c>
      <c r="AC33">
        <f t="shared" si="0"/>
        <v>17.823826808877069</v>
      </c>
      <c r="AD33">
        <f t="shared" si="1"/>
        <v>1240.2195931227654</v>
      </c>
      <c r="AE33">
        <f>'IDT-1'!F33</f>
        <v>0</v>
      </c>
      <c r="AF33" s="26"/>
      <c r="AG33">
        <f t="shared" si="2"/>
        <v>1240.2195931227654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632.35561215127507</v>
      </c>
      <c r="P34" s="77">
        <v>43.8</v>
      </c>
      <c r="Q34" s="77">
        <v>6.74</v>
      </c>
      <c r="R34" s="80">
        <v>20.7</v>
      </c>
      <c r="S34" s="80">
        <v>0</v>
      </c>
      <c r="T34" s="78">
        <f>SUMPRODUCT(LTA!F34:AJ34,LTA!F$101:AJ$101,LTA!F$105:AJ$105)</f>
        <v>37</v>
      </c>
      <c r="U34" s="78">
        <f>SUMPRODUCT(LTA!F34:AJ34,LTA!F$102:AJ$102,LTA!F$105:AJ$105)</f>
        <v>425.29000000000008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-188</v>
      </c>
      <c r="AA34" s="117">
        <f>STOA!J34</f>
        <v>207.06000000000003</v>
      </c>
      <c r="AB34" s="117">
        <f>-STOA!P34</f>
        <v>0</v>
      </c>
      <c r="AC34">
        <f t="shared" si="0"/>
        <v>15.131762385591104</v>
      </c>
      <c r="AD34">
        <f t="shared" si="1"/>
        <v>1196.1405242593733</v>
      </c>
      <c r="AE34">
        <f>'IDT-1'!F34</f>
        <v>0</v>
      </c>
      <c r="AF34" s="26"/>
      <c r="AG34">
        <f t="shared" si="2"/>
        <v>1196.1405242593733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632.35561215127507</v>
      </c>
      <c r="P35" s="77">
        <v>28.9</v>
      </c>
      <c r="Q35" s="77">
        <v>6.74</v>
      </c>
      <c r="R35" s="80">
        <v>20.7</v>
      </c>
      <c r="S35" s="80">
        <v>0</v>
      </c>
      <c r="T35" s="78">
        <f>SUMPRODUCT(LTA!F35:AJ35,LTA!F$101:AJ$101,LTA!F$105:AJ$105)</f>
        <v>44.59</v>
      </c>
      <c r="U35" s="78">
        <f>SUMPRODUCT(LTA!F35:AJ35,LTA!F$102:AJ$102,LTA!F$105:AJ$105)</f>
        <v>431.35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-197</v>
      </c>
      <c r="AA35" s="117">
        <f>STOA!J35</f>
        <v>207.06000000000003</v>
      </c>
      <c r="AB35" s="117">
        <f>-STOA!P35</f>
        <v>0</v>
      </c>
      <c r="AC35">
        <f t="shared" si="0"/>
        <v>15.111884258068908</v>
      </c>
      <c r="AD35">
        <f t="shared" si="1"/>
        <v>1195.9104023868956</v>
      </c>
      <c r="AE35">
        <f>'IDT-1'!F35</f>
        <v>0</v>
      </c>
      <c r="AF35" s="26"/>
      <c r="AG35">
        <f t="shared" si="2"/>
        <v>1195.9104023868956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632.35561215127507</v>
      </c>
      <c r="P36" s="77">
        <v>28.9</v>
      </c>
      <c r="Q36" s="77">
        <v>6.74</v>
      </c>
      <c r="R36" s="80">
        <v>20.7</v>
      </c>
      <c r="S36" s="80">
        <v>0</v>
      </c>
      <c r="T36" s="78">
        <f>SUMPRODUCT(LTA!F36:AJ36,LTA!F$101:AJ$101,LTA!F$105:AJ$105)</f>
        <v>52.410000000000004</v>
      </c>
      <c r="U36" s="78">
        <f>SUMPRODUCT(LTA!F36:AJ36,LTA!F$102:AJ$102,LTA!F$105:AJ$105)</f>
        <v>438.18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-202</v>
      </c>
      <c r="AA36" s="117">
        <f>STOA!J36</f>
        <v>207.06000000000003</v>
      </c>
      <c r="AB36" s="117">
        <f>-STOA!P36</f>
        <v>0</v>
      </c>
      <c r="AC36">
        <f t="shared" si="0"/>
        <v>14.974460432403047</v>
      </c>
      <c r="AD36">
        <f t="shared" si="1"/>
        <v>1240.6978262125615</v>
      </c>
      <c r="AE36">
        <f>'IDT-1'!F36</f>
        <v>0</v>
      </c>
      <c r="AF36" s="26"/>
      <c r="AG36">
        <f t="shared" si="2"/>
        <v>1240.6978262125615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5.82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629.345828371675</v>
      </c>
      <c r="P37" s="77">
        <v>28.9</v>
      </c>
      <c r="Q37" s="77">
        <v>6.74</v>
      </c>
      <c r="R37" s="80">
        <v>20.7</v>
      </c>
      <c r="S37" s="80">
        <v>0</v>
      </c>
      <c r="T37" s="78">
        <f>SUMPRODUCT(LTA!F37:AJ37,LTA!F$101:AJ$101,LTA!F$105:AJ$105)</f>
        <v>59.86</v>
      </c>
      <c r="U37" s="78">
        <f>SUMPRODUCT(LTA!F37:AJ37,LTA!F$102:AJ$102,LTA!F$105:AJ$105)</f>
        <v>445.38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-204</v>
      </c>
      <c r="AA37" s="117">
        <f>STOA!J37</f>
        <v>207.06000000000003</v>
      </c>
      <c r="AB37" s="117">
        <f>-STOA!P37</f>
        <v>0</v>
      </c>
      <c r="AC37">
        <f t="shared" si="0"/>
        <v>15.359410415852819</v>
      </c>
      <c r="AD37">
        <f t="shared" si="1"/>
        <v>1219.7730924495118</v>
      </c>
      <c r="AE37">
        <f>'IDT-1'!F37</f>
        <v>0</v>
      </c>
      <c r="AF37" s="26"/>
      <c r="AG37">
        <f t="shared" si="2"/>
        <v>1219.7730924495118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629.345828371675</v>
      </c>
      <c r="P38" s="77">
        <v>28.9</v>
      </c>
      <c r="Q38" s="77">
        <v>6.74</v>
      </c>
      <c r="R38" s="80">
        <v>20.7</v>
      </c>
      <c r="S38" s="80">
        <v>0</v>
      </c>
      <c r="T38" s="78">
        <f>SUMPRODUCT(LTA!F38:AJ38,LTA!F$101:AJ$101,LTA!F$105:AJ$105)</f>
        <v>67.290000000000006</v>
      </c>
      <c r="U38" s="78">
        <f>SUMPRODUCT(LTA!F38:AJ38,LTA!F$102:AJ$102,LTA!F$105:AJ$105)</f>
        <v>452.53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-193</v>
      </c>
      <c r="AA38" s="117">
        <f>STOA!J38</f>
        <v>207.06000000000003</v>
      </c>
      <c r="AB38" s="117">
        <f>-STOA!P38</f>
        <v>0</v>
      </c>
      <c r="AC38">
        <f t="shared" si="0"/>
        <v>15.391639013108669</v>
      </c>
      <c r="AD38">
        <f t="shared" si="1"/>
        <v>1245.5008638522556</v>
      </c>
      <c r="AE38">
        <f>'IDT-1'!F38</f>
        <v>0</v>
      </c>
      <c r="AF38" s="26"/>
      <c r="AG38">
        <f t="shared" si="2"/>
        <v>1245.5008638522556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9.11</v>
      </c>
      <c r="F39">
        <f>GT_Spot!T39</f>
        <v>0</v>
      </c>
      <c r="G39">
        <f>PPCL_NG!T39</f>
        <v>23.14</v>
      </c>
      <c r="H39">
        <f>PPCL_Spot!T39</f>
        <v>3.47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629.25835633316365</v>
      </c>
      <c r="P39" s="77">
        <v>28.9</v>
      </c>
      <c r="Q39" s="77">
        <v>6.74</v>
      </c>
      <c r="R39" s="80">
        <v>20.7</v>
      </c>
      <c r="S39" s="80">
        <v>0</v>
      </c>
      <c r="T39" s="78">
        <f>SUMPRODUCT(LTA!F39:AJ39,LTA!F$101:AJ$101,LTA!F$105:AJ$105)</f>
        <v>74.710000000000008</v>
      </c>
      <c r="U39" s="78">
        <f>SUMPRODUCT(LTA!F39:AJ39,LTA!F$102:AJ$102,LTA!F$105:AJ$105)</f>
        <v>452.78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-166</v>
      </c>
      <c r="AA39" s="117">
        <f>STOA!J39</f>
        <v>207.06000000000003</v>
      </c>
      <c r="AB39" s="117">
        <f>-STOA!P39</f>
        <v>0</v>
      </c>
      <c r="AC39">
        <f t="shared" si="0"/>
        <v>15.169317080526032</v>
      </c>
      <c r="AD39">
        <f t="shared" si="1"/>
        <v>1274.6990392526377</v>
      </c>
      <c r="AE39">
        <f>'IDT-1'!F39</f>
        <v>0</v>
      </c>
      <c r="AF39" s="26"/>
      <c r="AG39">
        <f t="shared" si="2"/>
        <v>1274.6990392526377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9.11</v>
      </c>
      <c r="F40">
        <f>GT_Spot!T40</f>
        <v>0</v>
      </c>
      <c r="G40">
        <f>PPCL_NG!T40</f>
        <v>23.14</v>
      </c>
      <c r="H40">
        <f>PPCL_Spot!T40</f>
        <v>4.2112761442861482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629.25835633316365</v>
      </c>
      <c r="P40" s="77">
        <v>28.900000000000002</v>
      </c>
      <c r="Q40" s="77">
        <v>6.74</v>
      </c>
      <c r="R40" s="80">
        <v>20.7</v>
      </c>
      <c r="S40" s="80">
        <v>0</v>
      </c>
      <c r="T40" s="78">
        <f>SUMPRODUCT(LTA!F40:AJ40,LTA!F$101:AJ$101,LTA!F$105:AJ$105)</f>
        <v>82.61</v>
      </c>
      <c r="U40" s="78">
        <f>SUMPRODUCT(LTA!F40:AJ40,LTA!F$102:AJ$102,LTA!F$105:AJ$105)</f>
        <v>460.11999999999995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-121</v>
      </c>
      <c r="AA40" s="117">
        <f>STOA!J40</f>
        <v>207.06000000000003</v>
      </c>
      <c r="AB40" s="117">
        <f>-STOA!P40</f>
        <v>0</v>
      </c>
      <c r="AC40">
        <f t="shared" si="0"/>
        <v>15.221171035373793</v>
      </c>
      <c r="AD40">
        <f t="shared" si="1"/>
        <v>1300.6284614420758</v>
      </c>
      <c r="AE40">
        <f>'IDT-1'!F40</f>
        <v>0</v>
      </c>
      <c r="AF40" s="26"/>
      <c r="AG40">
        <f t="shared" si="2"/>
        <v>1300.6284614420758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629.49864295215195</v>
      </c>
      <c r="P41" s="77">
        <v>27.06</v>
      </c>
      <c r="Q41" s="77">
        <v>6.74</v>
      </c>
      <c r="R41" s="80">
        <v>20.7</v>
      </c>
      <c r="S41" s="80">
        <v>0</v>
      </c>
      <c r="T41" s="78">
        <f>SUMPRODUCT(LTA!F41:AJ41,LTA!F$101:AJ$101,LTA!F$105:AJ$105)</f>
        <v>89.91</v>
      </c>
      <c r="U41" s="78">
        <f>SUMPRODUCT(LTA!F41:AJ41,LTA!F$102:AJ$102,LTA!F$105:AJ$105)</f>
        <v>472.76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-73</v>
      </c>
      <c r="AA41" s="117">
        <f>STOA!J41</f>
        <v>207.06000000000003</v>
      </c>
      <c r="AB41" s="117">
        <f>-STOA!P41</f>
        <v>0</v>
      </c>
      <c r="AC41">
        <f t="shared" si="0"/>
        <v>14.243660252335475</v>
      </c>
      <c r="AD41">
        <f t="shared" si="1"/>
        <v>1457.7059923857571</v>
      </c>
      <c r="AE41">
        <f>'IDT-1'!F41</f>
        <v>0</v>
      </c>
      <c r="AF41" s="26"/>
      <c r="AG41">
        <f t="shared" si="2"/>
        <v>1457.7059923857571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629.49864295215195</v>
      </c>
      <c r="P42" s="77">
        <v>28.898397737983036</v>
      </c>
      <c r="Q42" s="77">
        <v>6.74</v>
      </c>
      <c r="R42" s="80">
        <v>20.7</v>
      </c>
      <c r="S42" s="80">
        <v>0</v>
      </c>
      <c r="T42" s="78">
        <f>SUMPRODUCT(LTA!F42:AJ42,LTA!F$101:AJ$101,LTA!F$105:AJ$105)</f>
        <v>98.22</v>
      </c>
      <c r="U42" s="78">
        <f>SUMPRODUCT(LTA!F42:AJ42,LTA!F$102:AJ$102,LTA!F$105:AJ$105)</f>
        <v>478.15999999999997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-32</v>
      </c>
      <c r="AA42" s="117">
        <f>STOA!J42</f>
        <v>207.06000000000003</v>
      </c>
      <c r="AB42" s="117">
        <f>-STOA!P42</f>
        <v>0</v>
      </c>
      <c r="AC42">
        <f t="shared" si="0"/>
        <v>14.016482924019718</v>
      </c>
      <c r="AD42">
        <f t="shared" si="1"/>
        <v>1514.481567452056</v>
      </c>
      <c r="AE42">
        <f>'IDT-1'!F42</f>
        <v>0</v>
      </c>
      <c r="AF42" s="26"/>
      <c r="AG42">
        <f t="shared" si="2"/>
        <v>1514.481567452056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5.85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628.90091480547176</v>
      </c>
      <c r="P43" s="77">
        <v>28.9</v>
      </c>
      <c r="Q43" s="77">
        <v>6.74</v>
      </c>
      <c r="R43" s="80">
        <v>20.7</v>
      </c>
      <c r="S43" s="80">
        <v>0</v>
      </c>
      <c r="T43" s="78">
        <f>SUMPRODUCT(LTA!F43:AJ43,LTA!F$101:AJ$101,LTA!F$105:AJ$105)</f>
        <v>108.9</v>
      </c>
      <c r="U43" s="78">
        <f>SUMPRODUCT(LTA!F43:AJ43,LTA!F$102:AJ$102,LTA!F$105:AJ$105)</f>
        <v>481.97999999999996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</v>
      </c>
      <c r="AA43" s="117">
        <f>STOA!J43</f>
        <v>206.45000000000002</v>
      </c>
      <c r="AB43" s="117">
        <f>-STOA!P43</f>
        <v>0</v>
      </c>
      <c r="AC43">
        <f t="shared" si="0"/>
        <v>14.229808418978831</v>
      </c>
      <c r="AD43">
        <f t="shared" si="1"/>
        <v>1516.4121160724337</v>
      </c>
      <c r="AE43">
        <f>'IDT-1'!F43</f>
        <v>-2.883</v>
      </c>
      <c r="AF43" s="26"/>
      <c r="AG43">
        <f t="shared" si="2"/>
        <v>1513.5291160724337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628.90091480547176</v>
      </c>
      <c r="P44" s="77">
        <v>28.898397737983036</v>
      </c>
      <c r="Q44" s="77">
        <v>26.65</v>
      </c>
      <c r="R44" s="80">
        <v>20.7</v>
      </c>
      <c r="S44" s="80">
        <v>0</v>
      </c>
      <c r="T44" s="78">
        <f>SUMPRODUCT(LTA!F44:AJ44,LTA!F$101:AJ$101,LTA!F$105:AJ$105)</f>
        <v>111.51</v>
      </c>
      <c r="U44" s="78">
        <f>SUMPRODUCT(LTA!F44:AJ44,LTA!F$102:AJ$102,LTA!F$105:AJ$105)</f>
        <v>484.12999999999994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206.45000000000002</v>
      </c>
      <c r="AB44" s="117">
        <f>-STOA!P44</f>
        <v>0</v>
      </c>
      <c r="AC44">
        <f t="shared" si="0"/>
        <v>14.421575936506494</v>
      </c>
      <c r="AD44">
        <f t="shared" si="1"/>
        <v>1544.0387462928891</v>
      </c>
      <c r="AE44">
        <f>'IDT-1'!F44</f>
        <v>0</v>
      </c>
      <c r="AF44" s="26"/>
      <c r="AG44">
        <f t="shared" si="2"/>
        <v>1544.0387462928891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628.14846878387175</v>
      </c>
      <c r="P45" s="77">
        <v>28.898397737983036</v>
      </c>
      <c r="Q45" s="77">
        <v>26.65</v>
      </c>
      <c r="R45" s="80">
        <v>20.7</v>
      </c>
      <c r="S45" s="80">
        <v>0</v>
      </c>
      <c r="T45" s="78">
        <f>SUMPRODUCT(LTA!F45:AJ45,LTA!F$101:AJ$101,LTA!F$105:AJ$105)</f>
        <v>111.91</v>
      </c>
      <c r="U45" s="78">
        <f>SUMPRODUCT(LTA!F45:AJ45,LTA!F$102:AJ$102,LTA!F$105:AJ$105)</f>
        <v>482.99999999999994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206.45000000000002</v>
      </c>
      <c r="AB45" s="117">
        <f>-STOA!P45</f>
        <v>0</v>
      </c>
      <c r="AC45">
        <f t="shared" si="0"/>
        <v>14.053405310628602</v>
      </c>
      <c r="AD45">
        <f t="shared" si="1"/>
        <v>1582.9244708971669</v>
      </c>
      <c r="AE45">
        <f>'IDT-1'!F45</f>
        <v>0</v>
      </c>
      <c r="AF45" s="26"/>
      <c r="AG45">
        <f t="shared" si="2"/>
        <v>1582.9244708971669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637.77384629152425</v>
      </c>
      <c r="P46" s="77">
        <v>28.898397737983036</v>
      </c>
      <c r="Q46" s="77">
        <v>26.65</v>
      </c>
      <c r="R46" s="80">
        <v>20.7</v>
      </c>
      <c r="S46" s="80">
        <v>0</v>
      </c>
      <c r="T46" s="78">
        <f>SUMPRODUCT(LTA!F46:AJ46,LTA!F$101:AJ$101,LTA!F$105:AJ$105)</f>
        <v>112.3</v>
      </c>
      <c r="U46" s="78">
        <f>SUMPRODUCT(LTA!F46:AJ46,LTA!F$102:AJ$102,LTA!F$105:AJ$105)</f>
        <v>487.67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206.45000000000002</v>
      </c>
      <c r="AB46" s="117">
        <f>-STOA!P46</f>
        <v>0</v>
      </c>
      <c r="AC46">
        <f t="shared" si="0"/>
        <v>14.182636632695944</v>
      </c>
      <c r="AD46">
        <f t="shared" si="1"/>
        <v>1597.4806170827521</v>
      </c>
      <c r="AE46">
        <f>'IDT-1'!F46</f>
        <v>0</v>
      </c>
      <c r="AF46" s="26"/>
      <c r="AG46">
        <f t="shared" si="2"/>
        <v>1597.4806170827521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652.47529540755602</v>
      </c>
      <c r="P47" s="77">
        <v>28.898397737983036</v>
      </c>
      <c r="Q47" s="77">
        <v>26.65</v>
      </c>
      <c r="R47" s="80">
        <v>20.7</v>
      </c>
      <c r="S47" s="80">
        <v>0</v>
      </c>
      <c r="T47" s="78">
        <f>SUMPRODUCT(LTA!F47:AJ47,LTA!F$101:AJ$101,LTA!F$105:AJ$105)</f>
        <v>113.48</v>
      </c>
      <c r="U47" s="78">
        <f>SUMPRODUCT(LTA!F47:AJ47,LTA!F$102:AJ$102,LTA!F$105:AJ$105)</f>
        <v>484.22000000000008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206.45000000000002</v>
      </c>
      <c r="AB47" s="117">
        <f>-STOA!P47</f>
        <v>0</v>
      </c>
      <c r="AC47">
        <f t="shared" si="0"/>
        <v>14.647158485804837</v>
      </c>
      <c r="AD47">
        <f t="shared" si="1"/>
        <v>1569.4475443456752</v>
      </c>
      <c r="AE47">
        <f>'IDT-1'!F47</f>
        <v>0</v>
      </c>
      <c r="AF47" s="26"/>
      <c r="AG47">
        <f t="shared" si="2"/>
        <v>1569.4475443456752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651.80335151626298</v>
      </c>
      <c r="P48" s="77">
        <v>28.898397737983036</v>
      </c>
      <c r="Q48" s="77">
        <v>26.65</v>
      </c>
      <c r="R48" s="80">
        <v>20.7</v>
      </c>
      <c r="S48" s="80">
        <v>0</v>
      </c>
      <c r="T48" s="78">
        <f>SUMPRODUCT(LTA!F48:AJ48,LTA!F$101:AJ$101,LTA!F$105:AJ$105)</f>
        <v>113.79</v>
      </c>
      <c r="U48" s="78">
        <f>SUMPRODUCT(LTA!F48:AJ48,LTA!F$102:AJ$102,LTA!F$105:AJ$105)</f>
        <v>488.53000000000003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206.45000000000002</v>
      </c>
      <c r="AB48" s="117">
        <f>-STOA!P48</f>
        <v>0</v>
      </c>
      <c r="AC48">
        <f t="shared" si="0"/>
        <v>14.496352278673644</v>
      </c>
      <c r="AD48">
        <f t="shared" si="1"/>
        <v>1632.8164066615132</v>
      </c>
      <c r="AE48">
        <f>'IDT-1'!F48</f>
        <v>0</v>
      </c>
      <c r="AF48" s="26"/>
      <c r="AG48">
        <f t="shared" si="2"/>
        <v>1632.8164066615132</v>
      </c>
      <c r="AI48" s="75">
        <f>PXIL!J48</f>
        <v>0</v>
      </c>
      <c r="AJ48" s="75">
        <f>PXIL!P48</f>
        <v>0</v>
      </c>
      <c r="AK48" s="75">
        <f>RTM_IEX!J48</f>
        <v>19.27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5.7000000000000011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646.41518806880515</v>
      </c>
      <c r="P49" s="77">
        <v>28.898397737983036</v>
      </c>
      <c r="Q49" s="77">
        <v>26.65</v>
      </c>
      <c r="R49" s="80">
        <v>20.7</v>
      </c>
      <c r="S49" s="80">
        <v>0</v>
      </c>
      <c r="T49" s="78">
        <f>SUMPRODUCT(LTA!F49:AJ49,LTA!F$101:AJ$101,LTA!F$105:AJ$105)</f>
        <v>114.28</v>
      </c>
      <c r="U49" s="78">
        <f>SUMPRODUCT(LTA!F49:AJ49,LTA!F$102:AJ$102,LTA!F$105:AJ$105)</f>
        <v>488.47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206.45000000000002</v>
      </c>
      <c r="AB49" s="117">
        <f>-STOA!P49</f>
        <v>0</v>
      </c>
      <c r="AC49">
        <f t="shared" si="0"/>
        <v>14.280504440336017</v>
      </c>
      <c r="AD49">
        <f t="shared" si="1"/>
        <v>1608.5040910523931</v>
      </c>
      <c r="AE49">
        <f>'IDT-1'!F49</f>
        <v>0</v>
      </c>
      <c r="AF49" s="26"/>
      <c r="AG49">
        <f t="shared" si="2"/>
        <v>1608.5040910523931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12.056896551724137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646.41443644512094</v>
      </c>
      <c r="P50" s="77">
        <v>28.898397737983036</v>
      </c>
      <c r="Q50" s="77">
        <v>26.65</v>
      </c>
      <c r="R50" s="80">
        <v>20.7</v>
      </c>
      <c r="S50" s="80">
        <v>0</v>
      </c>
      <c r="T50" s="78">
        <f>SUMPRODUCT(LTA!F50:AJ50,LTA!F$101:AJ$101,LTA!F$105:AJ$105)</f>
        <v>114.44</v>
      </c>
      <c r="U50" s="78">
        <f>SUMPRODUCT(LTA!F50:AJ50,LTA!F$102:AJ$102,LTA!F$105:AJ$105)</f>
        <v>488.15000000000009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206.45000000000002</v>
      </c>
      <c r="AB50" s="117">
        <f>-STOA!P50</f>
        <v>0</v>
      </c>
      <c r="AC50">
        <f t="shared" si="0"/>
        <v>14.281517630466489</v>
      </c>
      <c r="AD50">
        <f t="shared" si="1"/>
        <v>1608.6182131043618</v>
      </c>
      <c r="AE50">
        <f>'IDT-1'!F50</f>
        <v>0</v>
      </c>
      <c r="AF50" s="26"/>
      <c r="AG50">
        <f t="shared" si="2"/>
        <v>1608.6182131043618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12.056896551724137</v>
      </c>
      <c r="F51">
        <f>GT_Spot!T51</f>
        <v>0</v>
      </c>
      <c r="G51">
        <f>PPCL_NG!T51</f>
        <v>23.14</v>
      </c>
      <c r="H51">
        <f>PPCL_Spot!T51</f>
        <v>5.2481256694037839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626.89803592617693</v>
      </c>
      <c r="P51" s="77">
        <v>28.898397737983036</v>
      </c>
      <c r="Q51" s="77">
        <v>26.65</v>
      </c>
      <c r="R51" s="80">
        <v>20.7</v>
      </c>
      <c r="S51" s="80">
        <v>0</v>
      </c>
      <c r="T51" s="78">
        <f>SUMPRODUCT(LTA!F51:AJ51,LTA!F$101:AJ$101,LTA!F$105:AJ$105)</f>
        <v>114.5</v>
      </c>
      <c r="U51" s="78">
        <f>SUMPRODUCT(LTA!F51:AJ51,LTA!F$102:AJ$102,LTA!F$105:AJ$105)</f>
        <v>485.90000000000003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206.45000000000002</v>
      </c>
      <c r="AB51" s="117">
        <f>-STOA!P51</f>
        <v>0</v>
      </c>
      <c r="AC51">
        <f t="shared" si="0"/>
        <v>14.422948811790535</v>
      </c>
      <c r="AD51">
        <f t="shared" si="1"/>
        <v>1624.5485070734974</v>
      </c>
      <c r="AE51">
        <f>'IDT-1'!F51</f>
        <v>0</v>
      </c>
      <c r="AF51" s="26"/>
      <c r="AG51">
        <f t="shared" si="2"/>
        <v>1624.5485070734974</v>
      </c>
      <c r="AI51" s="75">
        <f>PXIL!J51</f>
        <v>0</v>
      </c>
      <c r="AJ51" s="75">
        <f>PXIL!P51</f>
        <v>0</v>
      </c>
      <c r="AK51" s="75">
        <f>RTM_IEX!J51</f>
        <v>38.53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12.056896551724137</v>
      </c>
      <c r="F52">
        <f>GT_Spot!T52</f>
        <v>0</v>
      </c>
      <c r="G52">
        <f>PPCL_NG!T52</f>
        <v>23.14</v>
      </c>
      <c r="H52">
        <f>PPCL_Spot!T52</f>
        <v>5.2481256694037839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626.89803592617693</v>
      </c>
      <c r="P52" s="77">
        <v>28.898397737983036</v>
      </c>
      <c r="Q52" s="77">
        <v>26.65</v>
      </c>
      <c r="R52" s="80">
        <v>20.7</v>
      </c>
      <c r="S52" s="80">
        <v>0</v>
      </c>
      <c r="T52" s="78">
        <f>SUMPRODUCT(LTA!F52:AJ52,LTA!F$101:AJ$101,LTA!F$105:AJ$105)</f>
        <v>114.56</v>
      </c>
      <c r="U52" s="78">
        <f>SUMPRODUCT(LTA!F52:AJ52,LTA!F$102:AJ$102,LTA!F$105:AJ$105)</f>
        <v>478.38000000000005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206.45000000000002</v>
      </c>
      <c r="AB52" s="117">
        <f>-STOA!P52</f>
        <v>0</v>
      </c>
      <c r="AC52">
        <f t="shared" si="0"/>
        <v>14.569292811790536</v>
      </c>
      <c r="AD52">
        <f t="shared" si="1"/>
        <v>1641.0321630734975</v>
      </c>
      <c r="AE52">
        <f>'IDT-1'!F52</f>
        <v>0</v>
      </c>
      <c r="AF52" s="26"/>
      <c r="AG52">
        <f t="shared" si="2"/>
        <v>1641.0321630734975</v>
      </c>
      <c r="AI52" s="75">
        <f>PXIL!J52</f>
        <v>0</v>
      </c>
      <c r="AJ52" s="75">
        <f>PXIL!P52</f>
        <v>0</v>
      </c>
      <c r="AK52" s="75">
        <f>RTM_IEX!J52</f>
        <v>62.62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5.2481256694037839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627.04807860222172</v>
      </c>
      <c r="P53" s="77">
        <v>28.898397737983036</v>
      </c>
      <c r="Q53" s="77">
        <v>26.65</v>
      </c>
      <c r="R53" s="80">
        <v>20.7</v>
      </c>
      <c r="S53" s="80">
        <v>0</v>
      </c>
      <c r="T53" s="78">
        <f>SUMPRODUCT(LTA!F53:AJ53,LTA!F$101:AJ$101,LTA!F$105:AJ$105)</f>
        <v>114.58</v>
      </c>
      <c r="U53" s="78">
        <f>SUMPRODUCT(LTA!F53:AJ53,LTA!F$102:AJ$102,LTA!F$105:AJ$105)</f>
        <v>480.92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206.45000000000002</v>
      </c>
      <c r="AB53" s="117">
        <f>-STOA!P53</f>
        <v>0</v>
      </c>
      <c r="AC53">
        <f t="shared" si="0"/>
        <v>14.127041382920835</v>
      </c>
      <c r="AD53">
        <f t="shared" si="1"/>
        <v>1591.2185703126286</v>
      </c>
      <c r="AE53">
        <f>'IDT-1'!F53</f>
        <v>0</v>
      </c>
      <c r="AF53" s="26"/>
      <c r="AG53">
        <f t="shared" si="2"/>
        <v>1591.2185703126286</v>
      </c>
      <c r="AI53" s="75">
        <f>PXIL!J53</f>
        <v>0</v>
      </c>
      <c r="AJ53" s="75">
        <f>PXIL!P53</f>
        <v>0</v>
      </c>
      <c r="AK53" s="75">
        <f>RTM_IEX!J53</f>
        <v>9.6300000000000008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5.2481256694037839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622.23542671493885</v>
      </c>
      <c r="P54" s="77">
        <v>28.898397737983036</v>
      </c>
      <c r="Q54" s="77">
        <v>26.65</v>
      </c>
      <c r="R54" s="80">
        <v>20.7</v>
      </c>
      <c r="S54" s="80">
        <v>0</v>
      </c>
      <c r="T54" s="78">
        <f>SUMPRODUCT(LTA!F54:AJ54,LTA!F$101:AJ$101,LTA!F$105:AJ$105)</f>
        <v>114.5</v>
      </c>
      <c r="U54" s="78">
        <f>SUMPRODUCT(LTA!F54:AJ54,LTA!F$102:AJ$102,LTA!F$105:AJ$105)</f>
        <v>483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206.45000000000002</v>
      </c>
      <c r="AB54" s="117">
        <f>-STOA!P54</f>
        <v>0</v>
      </c>
      <c r="AC54">
        <f t="shared" si="0"/>
        <v>14.187122046312744</v>
      </c>
      <c r="AD54">
        <f t="shared" si="1"/>
        <v>1597.9858377619537</v>
      </c>
      <c r="AE54">
        <f>'IDT-1'!F54</f>
        <v>0</v>
      </c>
      <c r="AF54" s="26"/>
      <c r="AG54">
        <f t="shared" si="2"/>
        <v>1597.9858377619537</v>
      </c>
      <c r="AI54" s="75">
        <f>PXIL!J54</f>
        <v>0</v>
      </c>
      <c r="AJ54" s="75">
        <f>PXIL!P54</f>
        <v>0</v>
      </c>
      <c r="AK54" s="75">
        <f>RTM_IEX!J54</f>
        <v>19.27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23.14</v>
      </c>
      <c r="H55">
        <f>PPCL_Spot!T55</f>
        <v>4.9799999999999995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628.05153677191061</v>
      </c>
      <c r="P55" s="77">
        <v>28.898397737983036</v>
      </c>
      <c r="Q55" s="77">
        <v>6.74</v>
      </c>
      <c r="R55" s="80">
        <v>20.7</v>
      </c>
      <c r="S55" s="80">
        <v>0</v>
      </c>
      <c r="T55" s="78">
        <f>SUMPRODUCT(LTA!F55:AJ55,LTA!F$101:AJ$101,LTA!F$105:AJ$105)</f>
        <v>114.4</v>
      </c>
      <c r="U55" s="78">
        <f>SUMPRODUCT(LTA!F55:AJ55,LTA!F$102:AJ$102,LTA!F$105:AJ$105)</f>
        <v>484.28000000000003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-53</v>
      </c>
      <c r="AA55" s="117">
        <f>STOA!J55</f>
        <v>206.45000000000002</v>
      </c>
      <c r="AB55" s="117">
        <f>-STOA!P55</f>
        <v>0</v>
      </c>
      <c r="AC55">
        <f t="shared" si="0"/>
        <v>14.549647618043601</v>
      </c>
      <c r="AD55">
        <f t="shared" si="1"/>
        <v>1492.1712965777908</v>
      </c>
      <c r="AE55">
        <f>'IDT-1'!F55</f>
        <v>-9.2260000000000009</v>
      </c>
      <c r="AF55" s="26"/>
      <c r="AG55">
        <f t="shared" si="2"/>
        <v>1482.9452965777907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23.14</v>
      </c>
      <c r="H56">
        <f>PPCL_Spot!T56</f>
        <v>5.2481256694037839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628.05153677191061</v>
      </c>
      <c r="P56" s="77">
        <v>28.898397737983036</v>
      </c>
      <c r="Q56" s="77">
        <v>6.74</v>
      </c>
      <c r="R56" s="80">
        <v>20.7</v>
      </c>
      <c r="S56" s="80">
        <v>0</v>
      </c>
      <c r="T56" s="78">
        <f>SUMPRODUCT(LTA!F56:AJ56,LTA!F$101:AJ$101,LTA!F$105:AJ$105)</f>
        <v>114.19</v>
      </c>
      <c r="U56" s="78">
        <f>SUMPRODUCT(LTA!F56:AJ56,LTA!F$102:AJ$102,LTA!F$105:AJ$105)</f>
        <v>484.87000000000006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-47</v>
      </c>
      <c r="AA56" s="117">
        <f>STOA!J56</f>
        <v>206.45000000000002</v>
      </c>
      <c r="AB56" s="117">
        <f>-STOA!P56</f>
        <v>0</v>
      </c>
      <c r="AC56">
        <f t="shared" si="0"/>
        <v>14.502082358801184</v>
      </c>
      <c r="AD56">
        <f t="shared" si="1"/>
        <v>1498.8669875064372</v>
      </c>
      <c r="AE56">
        <f>'IDT-1'!F56</f>
        <v>-20.759</v>
      </c>
      <c r="AF56" s="26"/>
      <c r="AG56">
        <f t="shared" si="2"/>
        <v>1478.1079875064372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23.14</v>
      </c>
      <c r="H57">
        <f>PPCL_Spot!T57</f>
        <v>5.2481256694037839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623.98044130342214</v>
      </c>
      <c r="P57" s="77">
        <v>28.898397737983036</v>
      </c>
      <c r="Q57" s="77">
        <v>6.74</v>
      </c>
      <c r="R57" s="80">
        <v>20.7</v>
      </c>
      <c r="S57" s="80">
        <v>0</v>
      </c>
      <c r="T57" s="78">
        <f>SUMPRODUCT(LTA!F57:AJ57,LTA!F$101:AJ$101,LTA!F$105:AJ$105)</f>
        <v>114.02</v>
      </c>
      <c r="U57" s="78">
        <f>SUMPRODUCT(LTA!F57:AJ57,LTA!F$102:AJ$102,LTA!F$105:AJ$105)</f>
        <v>473.95000000000005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206.45000000000002</v>
      </c>
      <c r="AB57" s="117">
        <f>-STOA!P57</f>
        <v>0</v>
      </c>
      <c r="AC57">
        <f t="shared" si="0"/>
        <v>13.8585741746914</v>
      </c>
      <c r="AD57">
        <f t="shared" si="1"/>
        <v>1560.9794002220585</v>
      </c>
      <c r="AE57">
        <f>'IDT-1'!F57</f>
        <v>-19.553000000000001</v>
      </c>
      <c r="AF57" s="26"/>
      <c r="AG57">
        <f t="shared" si="2"/>
        <v>1541.4264002220584</v>
      </c>
      <c r="AI57" s="75">
        <f>PXIL!J57</f>
        <v>0</v>
      </c>
      <c r="AJ57" s="75">
        <f>PXIL!P57</f>
        <v>0</v>
      </c>
      <c r="AK57" s="75">
        <f>RTM_IEX!J57</f>
        <v>9.6300000000000008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23.14</v>
      </c>
      <c r="H58">
        <f>PPCL_Spot!T58</f>
        <v>5.2481256694037839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648.3094937096489</v>
      </c>
      <c r="P58" s="77">
        <v>28.898397737983036</v>
      </c>
      <c r="Q58" s="77">
        <v>26.65</v>
      </c>
      <c r="R58" s="80">
        <v>20.7</v>
      </c>
      <c r="S58" s="80">
        <v>0</v>
      </c>
      <c r="T58" s="78">
        <f>SUMPRODUCT(LTA!F58:AJ58,LTA!F$101:AJ$101,LTA!F$105:AJ$105)</f>
        <v>113.93</v>
      </c>
      <c r="U58" s="78">
        <f>SUMPRODUCT(LTA!F58:AJ58,LTA!F$102:AJ$102,LTA!F$105:AJ$105)</f>
        <v>469.65000000000009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206.45000000000002</v>
      </c>
      <c r="AB58" s="117">
        <f>-STOA!P58</f>
        <v>0</v>
      </c>
      <c r="AC58">
        <f t="shared" si="0"/>
        <v>14.251661835866196</v>
      </c>
      <c r="AD58">
        <f t="shared" si="1"/>
        <v>1605.2553649671106</v>
      </c>
      <c r="AE58">
        <f>'IDT-1'!F58</f>
        <v>0</v>
      </c>
      <c r="AF58" s="26"/>
      <c r="AG58">
        <f t="shared" si="2"/>
        <v>1605.2553649671106</v>
      </c>
      <c r="AI58" s="75">
        <f>PXIL!J58</f>
        <v>0</v>
      </c>
      <c r="AJ58" s="75">
        <f>PXIL!P58</f>
        <v>0</v>
      </c>
      <c r="AK58" s="75">
        <f>RTM_IEX!J58</f>
        <v>14.45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23.14</v>
      </c>
      <c r="H59">
        <f>PPCL_Spot!T59</f>
        <v>5.2481256694037839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668.97775991652793</v>
      </c>
      <c r="P59" s="77">
        <v>28.898397737983036</v>
      </c>
      <c r="Q59" s="77">
        <v>26.65</v>
      </c>
      <c r="R59" s="80">
        <v>20.7</v>
      </c>
      <c r="S59" s="80">
        <v>0</v>
      </c>
      <c r="T59" s="78">
        <f>SUMPRODUCT(LTA!F59:AJ59,LTA!F$101:AJ$101,LTA!F$105:AJ$105)</f>
        <v>113.28</v>
      </c>
      <c r="U59" s="78">
        <f>SUMPRODUCT(LTA!F59:AJ59,LTA!F$102:AJ$102,LTA!F$105:AJ$105)</f>
        <v>484.41999999999996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206.45000000000002</v>
      </c>
      <c r="AB59" s="117">
        <f>-STOA!P59</f>
        <v>0</v>
      </c>
      <c r="AC59">
        <f t="shared" si="0"/>
        <v>14.769702578486729</v>
      </c>
      <c r="AD59">
        <f t="shared" si="1"/>
        <v>1663.6055904313687</v>
      </c>
      <c r="AE59">
        <f>'IDT-1'!F59</f>
        <v>0</v>
      </c>
      <c r="AF59" s="26"/>
      <c r="AG59">
        <f t="shared" si="2"/>
        <v>1663.6055904313687</v>
      </c>
      <c r="AI59" s="75">
        <f>PXIL!J59</f>
        <v>0</v>
      </c>
      <c r="AJ59" s="75">
        <f>PXIL!P59</f>
        <v>0</v>
      </c>
      <c r="AK59" s="75">
        <f>RTM_IEX!J59</f>
        <v>38.53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23.14</v>
      </c>
      <c r="H60">
        <f>PPCL_Spot!T60</f>
        <v>5.2481256694037839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690.88817467691104</v>
      </c>
      <c r="P60" s="77">
        <v>28.898397737983036</v>
      </c>
      <c r="Q60" s="77">
        <v>26.65</v>
      </c>
      <c r="R60" s="80">
        <v>20.7</v>
      </c>
      <c r="S60" s="80">
        <v>0</v>
      </c>
      <c r="T60" s="78">
        <f>SUMPRODUCT(LTA!F60:AJ60,LTA!F$101:AJ$101,LTA!F$105:AJ$105)</f>
        <v>112.88</v>
      </c>
      <c r="U60" s="78">
        <f>SUMPRODUCT(LTA!F60:AJ60,LTA!F$102:AJ$102,LTA!F$105:AJ$105)</f>
        <v>510.86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206.45000000000002</v>
      </c>
      <c r="AB60" s="117">
        <f>-STOA!P60</f>
        <v>0</v>
      </c>
      <c r="AC60">
        <f t="shared" si="0"/>
        <v>15.022178228378101</v>
      </c>
      <c r="AD60">
        <f t="shared" si="1"/>
        <v>1692.0435295418606</v>
      </c>
      <c r="AE60">
        <f>'IDT-1'!F60</f>
        <v>0</v>
      </c>
      <c r="AF60" s="26"/>
      <c r="AG60">
        <f t="shared" si="2"/>
        <v>1692.0435295418606</v>
      </c>
      <c r="AI60" s="75">
        <f>PXIL!J60</f>
        <v>0</v>
      </c>
      <c r="AJ60" s="75">
        <f>PXIL!P60</f>
        <v>0</v>
      </c>
      <c r="AK60" s="75">
        <f>RTM_IEX!J60</f>
        <v>19.27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23.14</v>
      </c>
      <c r="H61">
        <f>PPCL_Spot!T61</f>
        <v>5.0999999999999996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685.66744141656875</v>
      </c>
      <c r="P61" s="77">
        <v>74.836693031682216</v>
      </c>
      <c r="Q61" s="77">
        <v>26.65</v>
      </c>
      <c r="R61" s="80">
        <v>20.7</v>
      </c>
      <c r="S61" s="80">
        <v>0</v>
      </c>
      <c r="T61" s="78">
        <f>SUMPRODUCT(LTA!F61:AJ61,LTA!F$101:AJ$101,LTA!F$105:AJ$105)</f>
        <v>112.32000000000001</v>
      </c>
      <c r="U61" s="78">
        <f>SUMPRODUCT(LTA!F61:AJ61,LTA!F$102:AJ$102,LTA!F$105:AJ$105)</f>
        <v>507.72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206.45000000000002</v>
      </c>
      <c r="AB61" s="117">
        <f>-STOA!P61</f>
        <v>0</v>
      </c>
      <c r="AC61">
        <f t="shared" si="0"/>
        <v>15.558533268380888</v>
      </c>
      <c r="AD61">
        <f t="shared" si="1"/>
        <v>1752.4566108658107</v>
      </c>
      <c r="AE61">
        <f>'IDT-1'!F61</f>
        <v>0</v>
      </c>
      <c r="AF61" s="26"/>
      <c r="AG61">
        <f t="shared" si="2"/>
        <v>1752.4566108658107</v>
      </c>
      <c r="AI61" s="75">
        <f>PXIL!J61</f>
        <v>0</v>
      </c>
      <c r="AJ61" s="75">
        <f>PXIL!P61</f>
        <v>0</v>
      </c>
      <c r="AK61" s="75">
        <f>RTM_IEX!J61</f>
        <v>43.35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23.14</v>
      </c>
      <c r="H62">
        <f>PPCL_Spot!T62</f>
        <v>5.35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721.74454015555693</v>
      </c>
      <c r="P62" s="77">
        <v>74.836693031682216</v>
      </c>
      <c r="Q62" s="77">
        <v>26.65</v>
      </c>
      <c r="R62" s="80">
        <v>20.7</v>
      </c>
      <c r="S62" s="80">
        <v>0</v>
      </c>
      <c r="T62" s="78">
        <f>SUMPRODUCT(LTA!F62:AJ62,LTA!F$101:AJ$101,LTA!F$105:AJ$105)</f>
        <v>109.85</v>
      </c>
      <c r="U62" s="78">
        <f>SUMPRODUCT(LTA!F62:AJ62,LTA!F$102:AJ$102,LTA!F$105:AJ$105)</f>
        <v>504.41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206.45000000000002</v>
      </c>
      <c r="AB62" s="117">
        <f>-STOA!P62</f>
        <v>0</v>
      </c>
      <c r="AC62">
        <f t="shared" si="0"/>
        <v>15.827347737283985</v>
      </c>
      <c r="AD62">
        <f t="shared" si="1"/>
        <v>1782.7348951358958</v>
      </c>
      <c r="AE62">
        <f>'IDT-1'!F62</f>
        <v>0</v>
      </c>
      <c r="AF62" s="26"/>
      <c r="AG62">
        <f t="shared" si="2"/>
        <v>1782.7348951358958</v>
      </c>
      <c r="AI62" s="75">
        <f>PXIL!J62</f>
        <v>0</v>
      </c>
      <c r="AJ62" s="75">
        <f>PXIL!P62</f>
        <v>0</v>
      </c>
      <c r="AK62" s="75">
        <f>RTM_IEX!J62</f>
        <v>43.35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23.14</v>
      </c>
      <c r="H63">
        <f>PPCL_Spot!T63</f>
        <v>5.6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744.05453736654317</v>
      </c>
      <c r="P63" s="77">
        <v>74.840000000000018</v>
      </c>
      <c r="Q63" s="77">
        <v>26.65</v>
      </c>
      <c r="R63" s="80">
        <v>20.7</v>
      </c>
      <c r="S63" s="80">
        <v>0</v>
      </c>
      <c r="T63" s="78">
        <f>SUMPRODUCT(LTA!F63:AJ63,LTA!F$101:AJ$101,LTA!F$105:AJ$105)</f>
        <v>109.33</v>
      </c>
      <c r="U63" s="78">
        <f>SUMPRODUCT(LTA!F63:AJ63,LTA!F$102:AJ$102,LTA!F$105:AJ$105)</f>
        <v>498.65000000000003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207.06000000000003</v>
      </c>
      <c r="AB63" s="117">
        <f>-STOA!P63</f>
        <v>0</v>
      </c>
      <c r="AC63">
        <f t="shared" si="0"/>
        <v>15.594528814061858</v>
      </c>
      <c r="AD63">
        <f t="shared" si="1"/>
        <v>1756.5110182384219</v>
      </c>
      <c r="AE63">
        <f>'IDT-1'!F63</f>
        <v>0</v>
      </c>
      <c r="AF63" s="26"/>
      <c r="AG63">
        <f t="shared" si="2"/>
        <v>1756.5110182384219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23.14</v>
      </c>
      <c r="H64">
        <f>PPCL_Spot!T64</f>
        <v>5.6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761.71261282339128</v>
      </c>
      <c r="P64" s="77">
        <v>74.84</v>
      </c>
      <c r="Q64" s="77">
        <v>26.65</v>
      </c>
      <c r="R64" s="80">
        <v>20.7</v>
      </c>
      <c r="S64" s="80">
        <v>0</v>
      </c>
      <c r="T64" s="78">
        <f>SUMPRODUCT(LTA!F64:AJ64,LTA!F$101:AJ$101,LTA!F$105:AJ$105)</f>
        <v>108.69</v>
      </c>
      <c r="U64" s="78">
        <f>SUMPRODUCT(LTA!F64:AJ64,LTA!F$102:AJ$102,LTA!F$105:AJ$105)</f>
        <v>495.49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207.06000000000003</v>
      </c>
      <c r="AB64" s="117">
        <f>-STOA!P64</f>
        <v>0</v>
      </c>
      <c r="AC64">
        <f t="shared" si="0"/>
        <v>16.02721434135896</v>
      </c>
      <c r="AD64">
        <f t="shared" si="1"/>
        <v>1734.936408167973</v>
      </c>
      <c r="AE64">
        <f>'IDT-1'!F64</f>
        <v>0</v>
      </c>
      <c r="AF64" s="26"/>
      <c r="AG64">
        <f t="shared" si="2"/>
        <v>1734.936408167973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5.6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811.04824923268268</v>
      </c>
      <c r="P65" s="77">
        <v>74.83689151021764</v>
      </c>
      <c r="Q65" s="77">
        <v>26.65</v>
      </c>
      <c r="R65" s="80">
        <v>20.7</v>
      </c>
      <c r="S65" s="80">
        <v>0</v>
      </c>
      <c r="T65" s="78">
        <f>SUMPRODUCT(LTA!F65:AJ65,LTA!F$101:AJ$101,LTA!F$105:AJ$105)</f>
        <v>104.77000000000001</v>
      </c>
      <c r="U65" s="78">
        <f>SUMPRODUCT(LTA!F65:AJ65,LTA!F$102:AJ$102,LTA!F$105:AJ$105)</f>
        <v>492.03000000000003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207.06000000000003</v>
      </c>
      <c r="AB65" s="117">
        <f>-STOA!P65</f>
        <v>0</v>
      </c>
      <c r="AC65">
        <f t="shared" si="0"/>
        <v>16.085662123773801</v>
      </c>
      <c r="AD65">
        <f t="shared" si="1"/>
        <v>1811.8304883050671</v>
      </c>
      <c r="AE65">
        <f>'IDT-1'!F65</f>
        <v>0</v>
      </c>
      <c r="AF65" s="26"/>
      <c r="AG65">
        <f t="shared" si="2"/>
        <v>1811.8304883050671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23.14</v>
      </c>
      <c r="H66">
        <f>PPCL_Spot!T66</f>
        <v>5.6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811.04552714098929</v>
      </c>
      <c r="P66" s="77">
        <v>74.836693031682216</v>
      </c>
      <c r="Q66" s="77">
        <v>26.65</v>
      </c>
      <c r="R66" s="80">
        <v>20.7</v>
      </c>
      <c r="S66" s="80">
        <v>0</v>
      </c>
      <c r="T66" s="78">
        <f>SUMPRODUCT(LTA!F66:AJ66,LTA!F$101:AJ$101,LTA!F$105:AJ$105)</f>
        <v>97.31</v>
      </c>
      <c r="U66" s="78">
        <f>SUMPRODUCT(LTA!F66:AJ66,LTA!F$102:AJ$102,LTA!F$105:AJ$105)</f>
        <v>487.64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207.06000000000003</v>
      </c>
      <c r="AB66" s="117">
        <f>-STOA!P66</f>
        <v>0</v>
      </c>
      <c r="AC66">
        <f t="shared" si="0"/>
        <v>15.981356422755786</v>
      </c>
      <c r="AD66">
        <f t="shared" si="1"/>
        <v>1800.0818734358561</v>
      </c>
      <c r="AE66">
        <f>'IDT-1'!F66</f>
        <v>0</v>
      </c>
      <c r="AF66" s="26"/>
      <c r="AG66">
        <f t="shared" si="2"/>
        <v>1800.0818734358561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9.11</v>
      </c>
      <c r="F67">
        <f>GT_Spot!T67</f>
        <v>0</v>
      </c>
      <c r="G67">
        <f>PPCL_NG!T67</f>
        <v>23.14</v>
      </c>
      <c r="H67">
        <f>PPCL_Spot!T67</f>
        <v>3.22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811.04552714098929</v>
      </c>
      <c r="P67" s="77">
        <v>74.840000000000018</v>
      </c>
      <c r="Q67" s="77">
        <v>26.65</v>
      </c>
      <c r="R67" s="80">
        <v>20.7</v>
      </c>
      <c r="S67" s="80">
        <v>0</v>
      </c>
      <c r="T67" s="78">
        <f>SUMPRODUCT(LTA!F67:AJ67,LTA!F$101:AJ$101,LTA!F$105:AJ$105)</f>
        <v>89.94</v>
      </c>
      <c r="U67" s="78">
        <f>SUMPRODUCT(LTA!F67:AJ67,LTA!F$102:AJ$102,LTA!F$105:AJ$105)</f>
        <v>485.84999999999997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207.06000000000003</v>
      </c>
      <c r="AB67" s="117">
        <f>-STOA!P67</f>
        <v>0</v>
      </c>
      <c r="AC67">
        <f t="shared" si="0"/>
        <v>15.853688638840705</v>
      </c>
      <c r="AD67">
        <f t="shared" si="1"/>
        <v>1785.7018385021486</v>
      </c>
      <c r="AE67">
        <f>'IDT-1'!F67</f>
        <v>0</v>
      </c>
      <c r="AF67" s="26"/>
      <c r="AG67">
        <f t="shared" si="2"/>
        <v>1785.7018385021486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9.11</v>
      </c>
      <c r="F68">
        <f>GT_Spot!T68</f>
        <v>0</v>
      </c>
      <c r="G68">
        <f>PPCL_NG!T68</f>
        <v>23.14</v>
      </c>
      <c r="H68">
        <f>PPCL_Spot!T68</f>
        <v>3.35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811.04552714098929</v>
      </c>
      <c r="P68" s="77">
        <v>74.84</v>
      </c>
      <c r="Q68" s="77">
        <v>26.65</v>
      </c>
      <c r="R68" s="80">
        <v>20.7</v>
      </c>
      <c r="S68" s="80">
        <v>0</v>
      </c>
      <c r="T68" s="78">
        <f>SUMPRODUCT(LTA!F68:AJ68,LTA!F$101:AJ$101,LTA!F$105:AJ$105)</f>
        <v>82.36</v>
      </c>
      <c r="U68" s="78">
        <f>SUMPRODUCT(LTA!F68:AJ68,LTA!F$102:AJ$102,LTA!F$105:AJ$105)</f>
        <v>481.74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207.06000000000003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15.751960638840707</v>
      </c>
      <c r="AD68">
        <f t="shared" ref="AD68:AD98" si="4">SUM(B68:AB68,AI68:AR68)-AC68</f>
        <v>1774.2435665021485</v>
      </c>
      <c r="AE68">
        <f>'IDT-1'!F68</f>
        <v>0</v>
      </c>
      <c r="AF68" s="26"/>
      <c r="AG68">
        <f t="shared" ref="AG68:AG98" si="5">SUM(AD68:AF68)</f>
        <v>1774.2435665021485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9.11</v>
      </c>
      <c r="F69">
        <f>GT_Spot!T69</f>
        <v>0</v>
      </c>
      <c r="G69">
        <f>PPCL_NG!T69</f>
        <v>23.14</v>
      </c>
      <c r="H69">
        <f>PPCL_Spot!T69</f>
        <v>3.0589451913133403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809.12887070241857</v>
      </c>
      <c r="P69" s="77">
        <v>74.83689151021764</v>
      </c>
      <c r="Q69" s="77">
        <v>26.65</v>
      </c>
      <c r="R69" s="80">
        <v>20.7</v>
      </c>
      <c r="S69" s="80">
        <v>0</v>
      </c>
      <c r="T69" s="78">
        <f>SUMPRODUCT(LTA!F69:AJ69,LTA!F$101:AJ$101,LTA!F$105:AJ$105)</f>
        <v>74.77</v>
      </c>
      <c r="U69" s="78">
        <f>SUMPRODUCT(LTA!F69:AJ69,LTA!F$102:AJ$102,LTA!F$105:AJ$105)</f>
        <v>478.63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207.06000000000003</v>
      </c>
      <c r="AB69" s="117">
        <f>-STOA!P69</f>
        <v>0</v>
      </c>
      <c r="AC69">
        <f t="shared" si="3"/>
        <v>15.638345425154759</v>
      </c>
      <c r="AD69">
        <f t="shared" si="4"/>
        <v>1761.446361978795</v>
      </c>
      <c r="AE69">
        <f>'IDT-1'!F69</f>
        <v>0</v>
      </c>
      <c r="AF69" s="26"/>
      <c r="AG69">
        <f t="shared" si="5"/>
        <v>1761.446361978795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9.11</v>
      </c>
      <c r="F70">
        <f>GT_Spot!T70</f>
        <v>0</v>
      </c>
      <c r="G70">
        <f>PPCL_NG!T70</f>
        <v>23.14</v>
      </c>
      <c r="H70">
        <f>PPCL_Spot!T70</f>
        <v>3.0589451913133403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794.05125979674995</v>
      </c>
      <c r="P70" s="77">
        <v>74.83689151021764</v>
      </c>
      <c r="Q70" s="77">
        <v>26.65</v>
      </c>
      <c r="R70" s="80">
        <v>20.7</v>
      </c>
      <c r="S70" s="80">
        <v>0</v>
      </c>
      <c r="T70" s="78">
        <f>SUMPRODUCT(LTA!F70:AJ70,LTA!F$101:AJ$101,LTA!F$105:AJ$105)</f>
        <v>67.150000000000006</v>
      </c>
      <c r="U70" s="78">
        <f>SUMPRODUCT(LTA!F70:AJ70,LTA!F$102:AJ$102,LTA!F$105:AJ$105)</f>
        <v>474.75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207.06000000000003</v>
      </c>
      <c r="AB70" s="117">
        <f>-STOA!P70</f>
        <v>0</v>
      </c>
      <c r="AC70">
        <f t="shared" si="3"/>
        <v>15.404462449184873</v>
      </c>
      <c r="AD70">
        <f t="shared" si="4"/>
        <v>1735.102634049096</v>
      </c>
      <c r="AE70">
        <f>'IDT-1'!F70</f>
        <v>0</v>
      </c>
      <c r="AF70" s="26"/>
      <c r="AG70">
        <f t="shared" si="5"/>
        <v>1735.102634049096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23.14</v>
      </c>
      <c r="H71">
        <f>PPCL_Spot!T71</f>
        <v>5.601931700586408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769.68474238271688</v>
      </c>
      <c r="P71" s="77">
        <v>74.83689151021764</v>
      </c>
      <c r="Q71" s="77">
        <v>26.65</v>
      </c>
      <c r="R71" s="80">
        <v>20.7</v>
      </c>
      <c r="S71" s="80">
        <v>0</v>
      </c>
      <c r="T71" s="78">
        <f>SUMPRODUCT(LTA!F71:AJ71,LTA!F$101:AJ$101,LTA!F$105:AJ$105)</f>
        <v>59.59</v>
      </c>
      <c r="U71" s="78">
        <f>SUMPRODUCT(LTA!F71:AJ71,LTA!F$102:AJ$102,LTA!F$105:AJ$105)</f>
        <v>470.92000000000007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207.06000000000003</v>
      </c>
      <c r="AB71" s="117">
        <f>-STOA!P71</f>
        <v>0</v>
      </c>
      <c r="AC71">
        <f t="shared" si="3"/>
        <v>15.404672088125125</v>
      </c>
      <c r="AD71">
        <f t="shared" si="4"/>
        <v>1674.8599031913366</v>
      </c>
      <c r="AE71">
        <f>'IDT-1'!F71</f>
        <v>0</v>
      </c>
      <c r="AF71" s="26"/>
      <c r="AG71">
        <f t="shared" si="5"/>
        <v>1674.8599031913366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23.14</v>
      </c>
      <c r="H72">
        <f>PPCL_Spot!T72</f>
        <v>5.601931700586408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797.81348568829105</v>
      </c>
      <c r="P72" s="77">
        <v>74.840000000000018</v>
      </c>
      <c r="Q72" s="77">
        <v>26.65</v>
      </c>
      <c r="R72" s="80">
        <v>19.442283566310351</v>
      </c>
      <c r="S72" s="80">
        <v>0</v>
      </c>
      <c r="T72" s="78">
        <f>SUMPRODUCT(LTA!F72:AJ72,LTA!F$101:AJ$101,LTA!F$105:AJ$105)</f>
        <v>51.86</v>
      </c>
      <c r="U72" s="78">
        <f>SUMPRODUCT(LTA!F72:AJ72,LTA!F$102:AJ$102,LTA!F$105:AJ$105)</f>
        <v>468.04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207.06000000000003</v>
      </c>
      <c r="AB72" s="117">
        <f>-STOA!P72</f>
        <v>0</v>
      </c>
      <c r="AC72">
        <f t="shared" si="3"/>
        <v>15.28145265364193</v>
      </c>
      <c r="AD72">
        <f t="shared" si="4"/>
        <v>1721.2472579874864</v>
      </c>
      <c r="AE72">
        <f>'IDT-1'!F72</f>
        <v>0</v>
      </c>
      <c r="AF72" s="26"/>
      <c r="AG72">
        <f t="shared" si="5"/>
        <v>1721.2472579874864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23.14</v>
      </c>
      <c r="H73">
        <f>PPCL_Spot!T73</f>
        <v>5.36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806.06346297686684</v>
      </c>
      <c r="P73" s="77">
        <v>74.840000000000018</v>
      </c>
      <c r="Q73" s="77">
        <v>26.65</v>
      </c>
      <c r="R73" s="80">
        <v>16.380000000000003</v>
      </c>
      <c r="S73" s="80">
        <v>0</v>
      </c>
      <c r="T73" s="78">
        <f>SUMPRODUCT(LTA!F73:AJ73,LTA!F$101:AJ$101,LTA!F$105:AJ$105)</f>
        <v>44.17</v>
      </c>
      <c r="U73" s="78">
        <f>SUMPRODUCT(LTA!F73:AJ73,LTA!F$102:AJ$102,LTA!F$105:AJ$105)</f>
        <v>463.31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207.06000000000003</v>
      </c>
      <c r="AB73" s="117">
        <f>-STOA!P73</f>
        <v>0</v>
      </c>
      <c r="AC73">
        <f t="shared" si="3"/>
        <v>15.482023185098567</v>
      </c>
      <c r="AD73">
        <f t="shared" si="4"/>
        <v>1683.5724494777089</v>
      </c>
      <c r="AE73">
        <f>'IDT-1'!F73</f>
        <v>0</v>
      </c>
      <c r="AF73" s="26"/>
      <c r="AG73">
        <f t="shared" si="5"/>
        <v>1683.5724494777089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8.8446878751500595</v>
      </c>
      <c r="F74">
        <f>GT_Spot!T74</f>
        <v>0</v>
      </c>
      <c r="G74">
        <f>PPCL_NG!T74</f>
        <v>23.14</v>
      </c>
      <c r="H74">
        <f>PPCL_Spot!T74</f>
        <v>3.05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807.42928726940659</v>
      </c>
      <c r="P74" s="77">
        <v>74.840000000000018</v>
      </c>
      <c r="Q74" s="77">
        <v>26.65</v>
      </c>
      <c r="R74" s="80">
        <v>12.17</v>
      </c>
      <c r="S74" s="80">
        <v>0</v>
      </c>
      <c r="T74" s="78">
        <f>SUMPRODUCT(LTA!F74:AJ74,LTA!F$101:AJ$101,LTA!F$105:AJ$105)</f>
        <v>39.96</v>
      </c>
      <c r="U74" s="78">
        <f>SUMPRODUCT(LTA!F74:AJ74,LTA!F$102:AJ$102,LTA!F$105:AJ$105)</f>
        <v>458.08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207.06000000000003</v>
      </c>
      <c r="AB74" s="117">
        <f>-STOA!P74</f>
        <v>0</v>
      </c>
      <c r="AC74">
        <f t="shared" si="3"/>
        <v>15.325114806937959</v>
      </c>
      <c r="AD74">
        <f t="shared" si="4"/>
        <v>1665.8988603376185</v>
      </c>
      <c r="AE74">
        <f>'IDT-1'!F74</f>
        <v>0</v>
      </c>
      <c r="AF74" s="26"/>
      <c r="AG74">
        <f t="shared" si="5"/>
        <v>1665.8988603376185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11.829555757026291</v>
      </c>
      <c r="F75">
        <f>GT_Spot!T75</f>
        <v>0</v>
      </c>
      <c r="G75">
        <f>PPCL_NG!T75</f>
        <v>23.14</v>
      </c>
      <c r="H75">
        <f>PPCL_Spot!T75</f>
        <v>5.601931700586408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803.19601894908885</v>
      </c>
      <c r="P75" s="77">
        <v>74.840000000000018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29.19</v>
      </c>
      <c r="U75" s="78">
        <f>SUMPRODUCT(LTA!F75:AJ75,LTA!F$102:AJ$102,LTA!F$105:AJ$105)</f>
        <v>457.39000000000004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207.06000000000003</v>
      </c>
      <c r="AB75" s="117">
        <f>-STOA!P75</f>
        <v>0</v>
      </c>
      <c r="AC75">
        <f t="shared" si="3"/>
        <v>15.616938895765578</v>
      </c>
      <c r="AD75">
        <f t="shared" si="4"/>
        <v>1588.2805675109362</v>
      </c>
      <c r="AE75">
        <f>'IDT-1'!F75</f>
        <v>0</v>
      </c>
      <c r="AF75" s="26"/>
      <c r="AG75">
        <f t="shared" si="5"/>
        <v>1588.2805675109362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12.183098591549298</v>
      </c>
      <c r="F76">
        <f>GT_Spot!T76</f>
        <v>0</v>
      </c>
      <c r="G76">
        <f>PPCL_NG!T76</f>
        <v>23.14</v>
      </c>
      <c r="H76">
        <f>PPCL_Spot!T76</f>
        <v>5.601931700586408</v>
      </c>
      <c r="I76">
        <f>Bawana_NG!T76</f>
        <v>67.537710586081829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972.67223399272893</v>
      </c>
      <c r="P76" s="77">
        <v>74.840000000000018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21.83</v>
      </c>
      <c r="U76" s="78">
        <f>SUMPRODUCT(LTA!F76:AJ76,LTA!F$102:AJ$102,LTA!F$105:AJ$105)</f>
        <v>454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-232</v>
      </c>
      <c r="AA76" s="117">
        <f>STOA!J76</f>
        <v>207.06000000000003</v>
      </c>
      <c r="AB76" s="117">
        <f>-STOA!P76</f>
        <v>0</v>
      </c>
      <c r="AC76">
        <f t="shared" si="3"/>
        <v>18.64583336401364</v>
      </c>
      <c r="AD76">
        <f t="shared" si="4"/>
        <v>1634.1391415069327</v>
      </c>
      <c r="AE76">
        <f>'IDT-1'!F76</f>
        <v>0</v>
      </c>
      <c r="AF76" s="26"/>
      <c r="AG76">
        <f t="shared" si="5"/>
        <v>1634.1391415069327</v>
      </c>
      <c r="AI76" s="75">
        <f>PXIL!J76</f>
        <v>0</v>
      </c>
      <c r="AJ76" s="75">
        <f>PXIL!P76</f>
        <v>0</v>
      </c>
      <c r="AK76" s="75">
        <f>RTM_IEX!J76</f>
        <v>19.27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12.183098591549298</v>
      </c>
      <c r="F77">
        <f>GT_Spot!T77</f>
        <v>0</v>
      </c>
      <c r="G77">
        <f>PPCL_NG!T77</f>
        <v>23.14</v>
      </c>
      <c r="H77">
        <f>PPCL_Spot!T77</f>
        <v>5.601931700586408</v>
      </c>
      <c r="I77">
        <f>Bawana_NG!T77</f>
        <v>67.537710586081829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974.44844263886773</v>
      </c>
      <c r="P77" s="77">
        <v>74.840000000000018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449.16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-99</v>
      </c>
      <c r="AA77" s="117">
        <f>STOA!J77</f>
        <v>207.06000000000003</v>
      </c>
      <c r="AB77" s="117">
        <f>-STOA!P77</f>
        <v>0</v>
      </c>
      <c r="AC77">
        <f t="shared" si="3"/>
        <v>17.278449039647686</v>
      </c>
      <c r="AD77">
        <f t="shared" si="4"/>
        <v>1747.3027344774375</v>
      </c>
      <c r="AE77">
        <f>'IDT-1'!F77</f>
        <v>-138</v>
      </c>
      <c r="AF77" s="26"/>
      <c r="AG77">
        <f t="shared" si="5"/>
        <v>1609.3027344774375</v>
      </c>
      <c r="AI77" s="75">
        <f>PXIL!J77</f>
        <v>0</v>
      </c>
      <c r="AJ77" s="75">
        <f>PXIL!P77</f>
        <v>0</v>
      </c>
      <c r="AK77" s="75">
        <f>RTM_IEX!J77</f>
        <v>9.6300000000000008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11.829555757026291</v>
      </c>
      <c r="F78">
        <f>GT_Spot!T78</f>
        <v>0</v>
      </c>
      <c r="G78">
        <f>PPCL_NG!T78</f>
        <v>23.14</v>
      </c>
      <c r="H78">
        <f>PPCL_Spot!T78</f>
        <v>5.601931700586408</v>
      </c>
      <c r="I78">
        <f>Bawana_NG!T78</f>
        <v>67.537710586081829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948.09573855766575</v>
      </c>
      <c r="P78" s="77">
        <v>74.840000000000018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446.81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-114</v>
      </c>
      <c r="AA78" s="117">
        <f>STOA!J78</f>
        <v>207.06000000000003</v>
      </c>
      <c r="AB78" s="117">
        <f>-STOA!P78</f>
        <v>0</v>
      </c>
      <c r="AC78">
        <f t="shared" si="3"/>
        <v>17.436381979622237</v>
      </c>
      <c r="AD78">
        <f t="shared" si="4"/>
        <v>1734.9585546217381</v>
      </c>
      <c r="AE78">
        <f>'IDT-1'!F78</f>
        <v>-123</v>
      </c>
      <c r="AF78" s="26"/>
      <c r="AG78">
        <f t="shared" si="5"/>
        <v>1611.9585546217381</v>
      </c>
      <c r="AI78" s="75">
        <f>PXIL!J78</f>
        <v>0</v>
      </c>
      <c r="AJ78" s="75">
        <f>PXIL!P78</f>
        <v>0</v>
      </c>
      <c r="AK78" s="75">
        <f>RTM_IEX!J78</f>
        <v>48.16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8.9243697478991599</v>
      </c>
      <c r="F79">
        <f>GT_Spot!T79</f>
        <v>0</v>
      </c>
      <c r="G79">
        <f>PPCL_NG!T79</f>
        <v>23.14</v>
      </c>
      <c r="H79">
        <f>PPCL_Spot!T79</f>
        <v>5.92</v>
      </c>
      <c r="I79">
        <f>Bawana_NG!T79</f>
        <v>67.537710586081829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913.02835119219196</v>
      </c>
      <c r="P79" s="77">
        <v>74.840000000000018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1.45</v>
      </c>
      <c r="U79" s="78">
        <f>SUMPRODUCT(LTA!F79:AJ79,LTA!F$102:AJ$102,LTA!F$105:AJ$105)</f>
        <v>446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-122</v>
      </c>
      <c r="AA79" s="117">
        <f>STOA!J79</f>
        <v>207.06000000000003</v>
      </c>
      <c r="AB79" s="117">
        <f>-STOA!P79</f>
        <v>0</v>
      </c>
      <c r="AC79">
        <f t="shared" si="3"/>
        <v>16.865143355138152</v>
      </c>
      <c r="AD79">
        <f t="shared" si="4"/>
        <v>1654.5452881710348</v>
      </c>
      <c r="AE79">
        <f>'IDT-1'!F79</f>
        <v>-117</v>
      </c>
      <c r="AF79" s="26"/>
      <c r="AG79">
        <f t="shared" si="5"/>
        <v>1537.5452881710348</v>
      </c>
      <c r="AI79" s="75">
        <f>PXIL!J79</f>
        <v>0</v>
      </c>
      <c r="AJ79" s="75">
        <f>PXIL!P79</f>
        <v>0</v>
      </c>
      <c r="AK79" s="75">
        <f>RTM_IEX!J79</f>
        <v>18.86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8.9243697478991599</v>
      </c>
      <c r="F80">
        <f>GT_Spot!T80</f>
        <v>0</v>
      </c>
      <c r="G80">
        <f>PPCL_NG!T80</f>
        <v>23.14</v>
      </c>
      <c r="H80">
        <f>PPCL_Spot!T80</f>
        <v>6</v>
      </c>
      <c r="I80">
        <f>Bawana_NG!T80</f>
        <v>67.537710586081829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924.08320387019182</v>
      </c>
      <c r="P80" s="77">
        <v>74.840000000000018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0.31</v>
      </c>
      <c r="U80" s="78">
        <f>SUMPRODUCT(LTA!F80:AJ80,LTA!F$102:AJ$102,LTA!F$105:AJ$105)</f>
        <v>445.27000000000004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-127</v>
      </c>
      <c r="AA80" s="117">
        <f>STOA!J80</f>
        <v>207.06000000000003</v>
      </c>
      <c r="AB80" s="117">
        <f>-STOA!P80</f>
        <v>0</v>
      </c>
      <c r="AC80">
        <f t="shared" si="3"/>
        <v>17.145856696315526</v>
      </c>
      <c r="AD80">
        <f t="shared" si="4"/>
        <v>1676.1194275078572</v>
      </c>
      <c r="AE80">
        <f>'IDT-1'!F80</f>
        <v>-111</v>
      </c>
      <c r="AF80" s="26"/>
      <c r="AG80">
        <f t="shared" si="5"/>
        <v>1565.1194275078572</v>
      </c>
      <c r="AI80" s="75">
        <f>PXIL!J80</f>
        <v>0</v>
      </c>
      <c r="AJ80" s="75">
        <f>PXIL!P80</f>
        <v>0</v>
      </c>
      <c r="AK80" s="75">
        <f>RTM_IEX!J80</f>
        <v>36.450000000000003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8.9243697478991599</v>
      </c>
      <c r="F81">
        <f>GT_Spot!T81</f>
        <v>0</v>
      </c>
      <c r="G81">
        <f>PPCL_NG!T81</f>
        <v>23.14</v>
      </c>
      <c r="H81">
        <f>PPCL_Spot!T81</f>
        <v>6</v>
      </c>
      <c r="I81">
        <f>Bawana_NG!T81</f>
        <v>67.537710586081829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923.07173887019189</v>
      </c>
      <c r="P81" s="77">
        <v>74.840000000000018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443.58000000000004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-82</v>
      </c>
      <c r="AA81" s="117">
        <f>STOA!J81</f>
        <v>207.06000000000003</v>
      </c>
      <c r="AB81" s="117">
        <f>-STOA!P81</f>
        <v>0</v>
      </c>
      <c r="AC81">
        <f t="shared" si="3"/>
        <v>16.557568065816735</v>
      </c>
      <c r="AD81">
        <f t="shared" si="4"/>
        <v>1700.256251138356</v>
      </c>
      <c r="AE81">
        <f>'IDT-1'!F81</f>
        <v>-134</v>
      </c>
      <c r="AF81" s="26"/>
      <c r="AG81">
        <f t="shared" si="5"/>
        <v>1566.256251138356</v>
      </c>
      <c r="AI81" s="75">
        <f>PXIL!J81</f>
        <v>0</v>
      </c>
      <c r="AJ81" s="75">
        <f>PXIL!P81</f>
        <v>0</v>
      </c>
      <c r="AK81" s="75">
        <f>RTM_IEX!J81</f>
        <v>18.010000000000002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10.359766081871348</v>
      </c>
      <c r="F82">
        <f>GT_Spot!T82</f>
        <v>0</v>
      </c>
      <c r="G82">
        <f>PPCL_NG!T82</f>
        <v>23.14</v>
      </c>
      <c r="H82">
        <f>PPCL_Spot!T82</f>
        <v>6</v>
      </c>
      <c r="I82">
        <f>Bawana_NG!T82</f>
        <v>67.537710586081829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923.07173887019189</v>
      </c>
      <c r="P82" s="77">
        <v>74.840000000000018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441.72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-45</v>
      </c>
      <c r="AA82" s="117">
        <f>STOA!J82</f>
        <v>207.06000000000003</v>
      </c>
      <c r="AB82" s="117">
        <f>-STOA!P82</f>
        <v>0</v>
      </c>
      <c r="AC82">
        <f t="shared" si="3"/>
        <v>16.247692835234467</v>
      </c>
      <c r="AD82">
        <f t="shared" si="4"/>
        <v>1739.6815227029106</v>
      </c>
      <c r="AE82">
        <f>'IDT-1'!F82</f>
        <v>-166</v>
      </c>
      <c r="AF82" s="26"/>
      <c r="AG82">
        <f t="shared" si="5"/>
        <v>1573.6815227029106</v>
      </c>
      <c r="AI82" s="75">
        <f>PXIL!J82</f>
        <v>0</v>
      </c>
      <c r="AJ82" s="75">
        <f>PXIL!P82</f>
        <v>0</v>
      </c>
      <c r="AK82" s="75">
        <f>RTM_IEX!J82</f>
        <v>20.55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9.1896793002915462</v>
      </c>
      <c r="F83">
        <f>GT_Spot!T83</f>
        <v>0</v>
      </c>
      <c r="G83">
        <f>PPCL_NG!T83</f>
        <v>23.14</v>
      </c>
      <c r="H83">
        <f>PPCL_Spot!T83</f>
        <v>3.37</v>
      </c>
      <c r="I83">
        <f>Bawana_NG!T83</f>
        <v>67.537710586081829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933.68356893019177</v>
      </c>
      <c r="P83" s="77">
        <v>74.840000000000018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444.66999999999996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-28</v>
      </c>
      <c r="AA83" s="117">
        <f>STOA!J83</f>
        <v>207.06000000000003</v>
      </c>
      <c r="AB83" s="117">
        <f>-STOA!P83</f>
        <v>0</v>
      </c>
      <c r="AC83">
        <f t="shared" si="3"/>
        <v>16.349692008207246</v>
      </c>
      <c r="AD83">
        <f t="shared" si="4"/>
        <v>1785.3212668083579</v>
      </c>
      <c r="AE83">
        <f>'IDT-1'!F83</f>
        <v>-198</v>
      </c>
      <c r="AF83" s="26"/>
      <c r="AG83">
        <f t="shared" si="5"/>
        <v>1587.3212668083579</v>
      </c>
      <c r="AI83" s="75">
        <f>PXIL!J83</f>
        <v>0</v>
      </c>
      <c r="AJ83" s="75">
        <f>PXIL!P83</f>
        <v>0</v>
      </c>
      <c r="AK83" s="75">
        <f>RTM_IEX!J83</f>
        <v>39.53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9.1896793002915462</v>
      </c>
      <c r="F84">
        <f>GT_Spot!T84</f>
        <v>0</v>
      </c>
      <c r="G84">
        <f>PPCL_NG!T84</f>
        <v>23.14</v>
      </c>
      <c r="H84">
        <f>PPCL_Spot!T84</f>
        <v>3.37</v>
      </c>
      <c r="I84">
        <f>Bawana_NG!T84</f>
        <v>67.537710586081829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931.46662934819176</v>
      </c>
      <c r="P84" s="77">
        <v>74.840000000000018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444.19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</v>
      </c>
      <c r="AA84" s="117">
        <f>STOA!J84</f>
        <v>207.06000000000003</v>
      </c>
      <c r="AB84" s="117">
        <f>-STOA!P84</f>
        <v>0</v>
      </c>
      <c r="AC84">
        <f t="shared" si="3"/>
        <v>16.179968644486127</v>
      </c>
      <c r="AD84">
        <f t="shared" si="4"/>
        <v>1802.3640505900789</v>
      </c>
      <c r="AE84">
        <f>'IDT-1'!F84</f>
        <v>-212</v>
      </c>
      <c r="AF84" s="26"/>
      <c r="AG84">
        <f t="shared" si="5"/>
        <v>1590.3640505900789</v>
      </c>
      <c r="AI84" s="75">
        <f>PXIL!J84</f>
        <v>0</v>
      </c>
      <c r="AJ84" s="75">
        <f>PXIL!P84</f>
        <v>0</v>
      </c>
      <c r="AK84" s="75">
        <f>RTM_IEX!J84</f>
        <v>41.1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9.1896793002915462</v>
      </c>
      <c r="F85">
        <f>GT_Spot!T85</f>
        <v>0</v>
      </c>
      <c r="G85">
        <f>PPCL_NG!T85</f>
        <v>23.14</v>
      </c>
      <c r="H85">
        <f>PPCL_Spot!T85</f>
        <v>3.2510159424820255</v>
      </c>
      <c r="I85">
        <f>Bawana_NG!T85</f>
        <v>67.537710586081829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911.77315380318373</v>
      </c>
      <c r="P85" s="77">
        <v>74.840000000000018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443.79999999999995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207.06000000000003</v>
      </c>
      <c r="AB85" s="117">
        <f>-STOA!P85</f>
        <v>0</v>
      </c>
      <c r="AC85">
        <f t="shared" si="3"/>
        <v>16.177141724761945</v>
      </c>
      <c r="AD85">
        <f t="shared" si="4"/>
        <v>1822.1344179072771</v>
      </c>
      <c r="AE85">
        <f>'IDT-1'!F85</f>
        <v>-225.43</v>
      </c>
      <c r="AF85" s="26"/>
      <c r="AG85">
        <f t="shared" si="5"/>
        <v>1596.704417907277</v>
      </c>
      <c r="AI85" s="75">
        <f>PXIL!J85</f>
        <v>0</v>
      </c>
      <c r="AJ85" s="75">
        <f>PXIL!P85</f>
        <v>0</v>
      </c>
      <c r="AK85" s="75">
        <f>RTM_IEX!J85</f>
        <v>71.069999999999993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9.1896793002915462</v>
      </c>
      <c r="F86">
        <f>GT_Spot!T86</f>
        <v>0</v>
      </c>
      <c r="G86">
        <f>PPCL_NG!T86</f>
        <v>23.14</v>
      </c>
      <c r="H86">
        <f>PPCL_Spot!T86</f>
        <v>3.37</v>
      </c>
      <c r="I86">
        <f>Bawana_NG!T86</f>
        <v>67.537710586081829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901.61513312518377</v>
      </c>
      <c r="P86" s="77">
        <v>74.840000000000018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443.29999999999995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207.06000000000003</v>
      </c>
      <c r="AB86" s="117">
        <f>-STOA!P86</f>
        <v>0</v>
      </c>
      <c r="AC86">
        <f t="shared" si="3"/>
        <v>15.567926202501702</v>
      </c>
      <c r="AD86">
        <f t="shared" si="4"/>
        <v>1753.5145968090555</v>
      </c>
      <c r="AE86">
        <f>'IDT-1'!F86</f>
        <v>-221.03800000000001</v>
      </c>
      <c r="AF86" s="26"/>
      <c r="AG86">
        <f t="shared" si="5"/>
        <v>1532.4765968090555</v>
      </c>
      <c r="AI86" s="75">
        <f>PXIL!J86</f>
        <v>0</v>
      </c>
      <c r="AJ86" s="75">
        <f>PXIL!P86</f>
        <v>0</v>
      </c>
      <c r="AK86" s="75">
        <f>RTM_IEX!J86</f>
        <v>12.38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9.1896793002915462</v>
      </c>
      <c r="F87">
        <f>GT_Spot!T87</f>
        <v>0</v>
      </c>
      <c r="G87">
        <f>PPCL_NG!T87</f>
        <v>23.14</v>
      </c>
      <c r="H87">
        <f>PPCL_Spot!T87</f>
        <v>3.26</v>
      </c>
      <c r="I87">
        <f>Bawana_NG!T87</f>
        <v>67.537710586081829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895.92361596529656</v>
      </c>
      <c r="P87" s="77">
        <v>74.840000000000018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447.58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207.06000000000003</v>
      </c>
      <c r="AB87" s="117">
        <f>-STOA!P87</f>
        <v>0</v>
      </c>
      <c r="AC87">
        <f t="shared" si="3"/>
        <v>16.422128851494694</v>
      </c>
      <c r="AD87">
        <f t="shared" si="4"/>
        <v>1849.7288770001751</v>
      </c>
      <c r="AE87">
        <f>'IDT-1'!F87</f>
        <v>-221.72399999999999</v>
      </c>
      <c r="AF87" s="26"/>
      <c r="AG87">
        <f t="shared" si="5"/>
        <v>1628.0048770001752</v>
      </c>
      <c r="AI87" s="75">
        <f>PXIL!J87</f>
        <v>0</v>
      </c>
      <c r="AJ87" s="75">
        <f>PXIL!P87</f>
        <v>0</v>
      </c>
      <c r="AK87" s="75">
        <f>RTM_IEX!J87</f>
        <v>110.97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9.1896793002915462</v>
      </c>
      <c r="F88">
        <f>GT_Spot!T88</f>
        <v>0</v>
      </c>
      <c r="G88">
        <f>PPCL_NG!T88</f>
        <v>23.14</v>
      </c>
      <c r="H88">
        <f>PPCL_Spot!T88</f>
        <v>3.26</v>
      </c>
      <c r="I88">
        <f>Bawana_NG!T88</f>
        <v>67.537710586081829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922.01977384942813</v>
      </c>
      <c r="P88" s="77">
        <v>74.840000000000018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447.46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207.06000000000003</v>
      </c>
      <c r="AB88" s="117">
        <f>-STOA!P88</f>
        <v>0</v>
      </c>
      <c r="AC88">
        <f t="shared" si="3"/>
        <v>16.542215040875053</v>
      </c>
      <c r="AD88">
        <f t="shared" si="4"/>
        <v>1863.2549486949265</v>
      </c>
      <c r="AE88">
        <f>'IDT-1'!F88</f>
        <v>-215.81399999999999</v>
      </c>
      <c r="AF88" s="26"/>
      <c r="AG88">
        <f t="shared" si="5"/>
        <v>1647.4409486949264</v>
      </c>
      <c r="AI88" s="75">
        <f>PXIL!J88</f>
        <v>0</v>
      </c>
      <c r="AJ88" s="75">
        <f>PXIL!P88</f>
        <v>0</v>
      </c>
      <c r="AK88" s="75">
        <f>RTM_IEX!J88</f>
        <v>98.64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9.1896793002915462</v>
      </c>
      <c r="F89">
        <f>GT_Spot!T89</f>
        <v>0</v>
      </c>
      <c r="G89">
        <f>PPCL_NG!T89</f>
        <v>23.14</v>
      </c>
      <c r="H89">
        <f>PPCL_Spot!T89</f>
        <v>3.26</v>
      </c>
      <c r="I89">
        <f>Bawana_NG!T89</f>
        <v>67.537710586081829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922.01977384942813</v>
      </c>
      <c r="P89" s="77">
        <v>74.840000000000018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447.81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207.06000000000003</v>
      </c>
      <c r="AB89" s="117">
        <f>-STOA!P89</f>
        <v>0</v>
      </c>
      <c r="AC89">
        <f t="shared" si="3"/>
        <v>16.391647040875053</v>
      </c>
      <c r="AD89">
        <f t="shared" si="4"/>
        <v>1846.2955166949264</v>
      </c>
      <c r="AE89">
        <f>'IDT-1'!F89</f>
        <v>-189.67400000000001</v>
      </c>
      <c r="AF89" s="26"/>
      <c r="AG89">
        <f t="shared" si="5"/>
        <v>1656.6215166949264</v>
      </c>
      <c r="AI89" s="75">
        <f>PXIL!J89</f>
        <v>0</v>
      </c>
      <c r="AJ89" s="75">
        <f>PXIL!P89</f>
        <v>0</v>
      </c>
      <c r="AK89" s="75">
        <f>RTM_IEX!J89</f>
        <v>81.180000000000007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9.1896793002915462</v>
      </c>
      <c r="F90">
        <f>GT_Spot!T90</f>
        <v>0</v>
      </c>
      <c r="G90">
        <f>PPCL_NG!T90</f>
        <v>23.14</v>
      </c>
      <c r="H90">
        <f>PPCL_Spot!T90</f>
        <v>3.26</v>
      </c>
      <c r="I90">
        <f>Bawana_NG!T90</f>
        <v>67.537710586081829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935.26606381964859</v>
      </c>
      <c r="P90" s="77">
        <v>74.840000000000018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448.15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207.06000000000003</v>
      </c>
      <c r="AB90" s="117">
        <f>-STOA!P90</f>
        <v>0</v>
      </c>
      <c r="AC90">
        <f t="shared" si="3"/>
        <v>16.534878392612995</v>
      </c>
      <c r="AD90">
        <f t="shared" si="4"/>
        <v>1862.4285753134091</v>
      </c>
      <c r="AE90">
        <f>'IDT-1'!F90</f>
        <v>-161.334</v>
      </c>
      <c r="AF90" s="26"/>
      <c r="AG90">
        <f t="shared" si="5"/>
        <v>1701.094575313409</v>
      </c>
      <c r="AI90" s="75">
        <f>PXIL!J90</f>
        <v>0</v>
      </c>
      <c r="AJ90" s="75">
        <f>PXIL!P90</f>
        <v>0</v>
      </c>
      <c r="AK90" s="75">
        <f>RTM_IEX!J90</f>
        <v>83.87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9.1896793002915462</v>
      </c>
      <c r="F91">
        <f>GT_Spot!T91</f>
        <v>0</v>
      </c>
      <c r="G91">
        <f>PPCL_NG!T91</f>
        <v>23.14</v>
      </c>
      <c r="H91">
        <f>PPCL_Spot!T91</f>
        <v>3.1510164569215875</v>
      </c>
      <c r="I91">
        <f>Bawana_NG!T91</f>
        <v>65.254244879883629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952.28678113358387</v>
      </c>
      <c r="P91" s="77">
        <v>74.840000000000018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448.49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207.06000000000003</v>
      </c>
      <c r="AB91" s="117">
        <f>-STOA!P91</f>
        <v>0</v>
      </c>
      <c r="AC91">
        <f t="shared" si="3"/>
        <v>16.431287151581991</v>
      </c>
      <c r="AD91">
        <f t="shared" si="4"/>
        <v>1850.7604346190988</v>
      </c>
      <c r="AE91">
        <f>'IDT-1'!F91</f>
        <v>-129.328</v>
      </c>
      <c r="AF91" s="26"/>
      <c r="AG91">
        <f t="shared" si="5"/>
        <v>1721.4324346190988</v>
      </c>
      <c r="AI91" s="75">
        <f>PXIL!J91</f>
        <v>0</v>
      </c>
      <c r="AJ91" s="75">
        <f>PXIL!P91</f>
        <v>0</v>
      </c>
      <c r="AK91" s="75">
        <f>RTM_IEX!J91</f>
        <v>57.13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9.1896793002915462</v>
      </c>
      <c r="F92">
        <f>GT_Spot!T92</f>
        <v>0</v>
      </c>
      <c r="G92">
        <f>PPCL_NG!T92</f>
        <v>23.14</v>
      </c>
      <c r="H92">
        <f>PPCL_Spot!T92</f>
        <v>3.26</v>
      </c>
      <c r="I92">
        <f>Bawana_NG!T92</f>
        <v>68.677710742975236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952.28678113358387</v>
      </c>
      <c r="P92" s="77">
        <v>74.840000000000018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447.72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207.06000000000003</v>
      </c>
      <c r="AB92" s="117">
        <f>-STOA!P92</f>
        <v>0</v>
      </c>
      <c r="AC92">
        <f t="shared" si="3"/>
        <v>16.432804706356286</v>
      </c>
      <c r="AD92">
        <f t="shared" si="4"/>
        <v>1850.9313664704941</v>
      </c>
      <c r="AE92">
        <f>'IDT-1'!F92</f>
        <v>-91.518000000000001</v>
      </c>
      <c r="AF92" s="26"/>
      <c r="AG92">
        <f t="shared" si="5"/>
        <v>1759.4133664704941</v>
      </c>
      <c r="AI92" s="75">
        <f>PXIL!J92</f>
        <v>0</v>
      </c>
      <c r="AJ92" s="75">
        <f>PXIL!P92</f>
        <v>0</v>
      </c>
      <c r="AK92" s="75">
        <f>RTM_IEX!J92</f>
        <v>54.54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9.1896793002915462</v>
      </c>
      <c r="F93">
        <f>GT_Spot!T93</f>
        <v>0</v>
      </c>
      <c r="G93">
        <f>PPCL_NG!T93</f>
        <v>23.14</v>
      </c>
      <c r="H93">
        <f>PPCL_Spot!T93</f>
        <v>3.26</v>
      </c>
      <c r="I93">
        <f>Bawana_NG!T93</f>
        <v>68.677710742975236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901.61934055288975</v>
      </c>
      <c r="P93" s="77">
        <v>74.840000000000018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447.16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207.06000000000003</v>
      </c>
      <c r="AB93" s="117">
        <f>-STOA!P93</f>
        <v>0</v>
      </c>
      <c r="AC93">
        <f t="shared" si="3"/>
        <v>15.757515229246179</v>
      </c>
      <c r="AD93">
        <f t="shared" si="4"/>
        <v>1774.8692153669106</v>
      </c>
      <c r="AE93">
        <f>'IDT-1'!F93</f>
        <v>-65.718000000000004</v>
      </c>
      <c r="AF93" s="26"/>
      <c r="AG93">
        <f t="shared" si="5"/>
        <v>1709.1512153669105</v>
      </c>
      <c r="AI93" s="75">
        <f>PXIL!J93</f>
        <v>0</v>
      </c>
      <c r="AJ93" s="75">
        <f>PXIL!P93</f>
        <v>0</v>
      </c>
      <c r="AK93" s="75">
        <f>RTM_IEX!J93</f>
        <v>29.03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9.1896793002915462</v>
      </c>
      <c r="F94">
        <f>GT_Spot!T94</f>
        <v>0</v>
      </c>
      <c r="G94">
        <f>PPCL_NG!T94</f>
        <v>23.14</v>
      </c>
      <c r="H94">
        <f>PPCL_Spot!T94</f>
        <v>3.26</v>
      </c>
      <c r="I94">
        <f>Bawana_NG!T94</f>
        <v>68.677710742975236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901.61934055288975</v>
      </c>
      <c r="P94" s="77">
        <v>74.840000000000018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447.11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207.06000000000003</v>
      </c>
      <c r="AB94" s="117">
        <f>-STOA!P94</f>
        <v>0</v>
      </c>
      <c r="AC94">
        <f t="shared" si="3"/>
        <v>16.043427229246177</v>
      </c>
      <c r="AD94">
        <f t="shared" si="4"/>
        <v>1807.0733033669103</v>
      </c>
      <c r="AE94">
        <f>'IDT-1'!F94</f>
        <v>-42.338000000000001</v>
      </c>
      <c r="AF94" s="26"/>
      <c r="AG94">
        <f t="shared" si="5"/>
        <v>1764.7353033669103</v>
      </c>
      <c r="AI94" s="75">
        <f>PXIL!J94</f>
        <v>0</v>
      </c>
      <c r="AJ94" s="75">
        <f>PXIL!P94</f>
        <v>0</v>
      </c>
      <c r="AK94" s="75">
        <f>RTM_IEX!J94</f>
        <v>61.57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9.1896793002915462</v>
      </c>
      <c r="F95">
        <f>GT_Spot!T95</f>
        <v>0</v>
      </c>
      <c r="G95">
        <f>PPCL_NG!T95</f>
        <v>23.14</v>
      </c>
      <c r="H95">
        <f>PPCL_Spot!T95</f>
        <v>3.26</v>
      </c>
      <c r="I95">
        <f>Bawana_NG!T95</f>
        <v>68.677710742975236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897.46910339300246</v>
      </c>
      <c r="P95" s="77">
        <v>74.840000000000018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447.73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207.06000000000003</v>
      </c>
      <c r="AB95" s="117">
        <f>-STOA!P95</f>
        <v>0</v>
      </c>
      <c r="AC95">
        <f t="shared" si="3"/>
        <v>16.028377142239169</v>
      </c>
      <c r="AD95">
        <f t="shared" si="4"/>
        <v>1805.3781162940302</v>
      </c>
      <c r="AE95">
        <f>'IDT-1'!F95</f>
        <v>-37.774000000000001</v>
      </c>
      <c r="AF95" s="26"/>
      <c r="AG95">
        <f t="shared" si="5"/>
        <v>1767.6041162940301</v>
      </c>
      <c r="AI95" s="75">
        <f>PXIL!J95</f>
        <v>0</v>
      </c>
      <c r="AJ95" s="75">
        <f>PXIL!P95</f>
        <v>0</v>
      </c>
      <c r="AK95" s="75">
        <f>RTM_IEX!J95</f>
        <v>63.39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9.1896793002915462</v>
      </c>
      <c r="F96">
        <f>GT_Spot!T96</f>
        <v>0</v>
      </c>
      <c r="G96">
        <f>PPCL_NG!T96</f>
        <v>23.14</v>
      </c>
      <c r="H96">
        <f>PPCL_Spot!T96</f>
        <v>3.26</v>
      </c>
      <c r="I96">
        <f>Bawana_NG!T96</f>
        <v>68.677710742975236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897.46910339300246</v>
      </c>
      <c r="P96" s="77">
        <v>74.840000000000018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448.02000000000004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207.06000000000003</v>
      </c>
      <c r="AB96" s="117">
        <f>-STOA!P96</f>
        <v>0</v>
      </c>
      <c r="AC96">
        <f t="shared" si="3"/>
        <v>16.06859314223917</v>
      </c>
      <c r="AD96">
        <f t="shared" si="4"/>
        <v>1809.90790029403</v>
      </c>
      <c r="AE96">
        <f>'IDT-1'!F96</f>
        <v>-38.893999999999998</v>
      </c>
      <c r="AF96" s="26"/>
      <c r="AG96">
        <f t="shared" si="5"/>
        <v>1771.01390029403</v>
      </c>
      <c r="AI96" s="75">
        <f>PXIL!J96</f>
        <v>0</v>
      </c>
      <c r="AJ96" s="75">
        <f>PXIL!P96</f>
        <v>0</v>
      </c>
      <c r="AK96" s="75">
        <f>RTM_IEX!J96</f>
        <v>67.67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9.1896793002915462</v>
      </c>
      <c r="F97">
        <f>GT_Spot!T97</f>
        <v>0</v>
      </c>
      <c r="G97">
        <f>PPCL_NG!T97</f>
        <v>23.14</v>
      </c>
      <c r="H97">
        <f>PPCL_Spot!T97</f>
        <v>3.1510164569215875</v>
      </c>
      <c r="I97">
        <f>Bawana_NG!T97</f>
        <v>65.254244879883629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893.70687389860245</v>
      </c>
      <c r="P97" s="77">
        <v>74.840000000000018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447.84000000000003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-45</v>
      </c>
      <c r="AA97" s="117">
        <f>STOA!J97</f>
        <v>207.06000000000003</v>
      </c>
      <c r="AB97" s="117">
        <f>-STOA!P97</f>
        <v>0</v>
      </c>
      <c r="AC97">
        <f t="shared" si="3"/>
        <v>16.302451706412945</v>
      </c>
      <c r="AD97">
        <f t="shared" si="4"/>
        <v>1745.8493628292863</v>
      </c>
      <c r="AE97">
        <f>'IDT-1'!F97</f>
        <v>0</v>
      </c>
      <c r="AF97" s="26"/>
      <c r="AG97">
        <f t="shared" si="5"/>
        <v>1745.8493628292863</v>
      </c>
      <c r="AI97" s="75">
        <f>PXIL!J97</f>
        <v>0</v>
      </c>
      <c r="AJ97" s="75">
        <f>PXIL!P97</f>
        <v>0</v>
      </c>
      <c r="AK97" s="75">
        <f>RTM_IEX!J97</f>
        <v>56.32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9.1896793002915462</v>
      </c>
      <c r="F98">
        <f>GT_Spot!T98</f>
        <v>0</v>
      </c>
      <c r="G98">
        <f>PPCL_NG!T98</f>
        <v>23.14</v>
      </c>
      <c r="H98">
        <f>PPCL_Spot!T98</f>
        <v>3.26</v>
      </c>
      <c r="I98">
        <f>Bawana_NG!T98</f>
        <v>68.677710742975236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893.70687389860245</v>
      </c>
      <c r="P98" s="77">
        <v>74.840000000000018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447.94000000000005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-56</v>
      </c>
      <c r="AA98" s="117">
        <f>STOA!J98</f>
        <v>207.06000000000003</v>
      </c>
      <c r="AB98" s="117">
        <f>-STOA!P98</f>
        <v>0</v>
      </c>
      <c r="AC98">
        <f t="shared" si="3"/>
        <v>16.53732466393139</v>
      </c>
      <c r="AD98">
        <f t="shared" si="4"/>
        <v>1750.2069392779379</v>
      </c>
      <c r="AE98">
        <f>'IDT-1'!F98</f>
        <v>0</v>
      </c>
      <c r="AF98" s="26"/>
      <c r="AG98">
        <f t="shared" si="5"/>
        <v>1750.2069392779379</v>
      </c>
      <c r="AI98" s="75">
        <f>PXIL!J98</f>
        <v>0</v>
      </c>
      <c r="AJ98" s="75">
        <f>PXIL!P98</f>
        <v>0</v>
      </c>
      <c r="AK98" s="75">
        <f>RTM_IEX!J98</f>
        <v>68.28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0.27116043371339577</v>
      </c>
      <c r="F99">
        <f t="shared" si="6"/>
        <v>0</v>
      </c>
      <c r="G99">
        <f t="shared" si="6"/>
        <v>0.55536000000000074</v>
      </c>
      <c r="H99">
        <f t="shared" si="6"/>
        <v>0.12792281764379612</v>
      </c>
      <c r="I99">
        <f t="shared" si="6"/>
        <v>1.321010103252211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17.880084043033676</v>
      </c>
      <c r="P99" s="77">
        <f t="shared" si="6"/>
        <v>1.2725164791383761</v>
      </c>
      <c r="Q99" s="77">
        <f t="shared" si="6"/>
        <v>0.52383250000000081</v>
      </c>
      <c r="R99" s="80">
        <f>SUM(R3:R98)/4000</f>
        <v>0.23417053876383093</v>
      </c>
      <c r="S99" s="80">
        <f t="shared" si="6"/>
        <v>0</v>
      </c>
      <c r="T99" s="78">
        <f t="shared" si="6"/>
        <v>0.98620000000000008</v>
      </c>
      <c r="U99" s="78">
        <f t="shared" si="6"/>
        <v>10.841835000000007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-1.6844100000000002</v>
      </c>
      <c r="AA99" s="117">
        <f t="shared" si="6"/>
        <v>4.9663900000000085</v>
      </c>
      <c r="AB99" s="117">
        <f t="shared" si="6"/>
        <v>0</v>
      </c>
      <c r="AC99">
        <f t="shared" si="6"/>
        <v>0.36437992495203675</v>
      </c>
      <c r="AD99">
        <f t="shared" si="6"/>
        <v>36.984174490593261</v>
      </c>
      <c r="AE99">
        <f t="shared" si="6"/>
        <v>-0.75445324999999996</v>
      </c>
      <c r="AG99">
        <f t="shared" si="6"/>
        <v>36.229721240593257</v>
      </c>
      <c r="AI99">
        <f t="shared" si="6"/>
        <v>0</v>
      </c>
      <c r="AJ99">
        <f t="shared" si="6"/>
        <v>0</v>
      </c>
      <c r="AK99">
        <f t="shared" si="6"/>
        <v>0.38823250000000004</v>
      </c>
      <c r="AL99">
        <f t="shared" si="6"/>
        <v>-0.33574999999999999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36.36</v>
      </c>
      <c r="H3">
        <f>PPCL_Spot!S3</f>
        <v>10.14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72.47999999999999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1.329780621613915</v>
      </c>
      <c r="AD3">
        <f>SUM(B3:AB3,AI3:AR3)-AC3</f>
        <v>149.78165365269462</v>
      </c>
      <c r="AE3">
        <f>'IDT-1'!E3</f>
        <v>0</v>
      </c>
      <c r="AF3" s="26"/>
      <c r="AG3">
        <f>SUM(AD3:AF3)+AT3</f>
        <v>149.78165365269462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36.36</v>
      </c>
      <c r="H4">
        <f>PPCL_Spot!S4</f>
        <v>10.14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72.47999999999999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1.329780621613915</v>
      </c>
      <c r="AD4">
        <f t="shared" ref="AD4:AD67" si="1">SUM(B4:AB4,AI4:AR4)-AC4</f>
        <v>149.78165365269462</v>
      </c>
      <c r="AE4">
        <f>'IDT-1'!E4</f>
        <v>0</v>
      </c>
      <c r="AF4" s="26"/>
      <c r="AG4">
        <f t="shared" ref="AG4:AG67" si="2">SUM(AD4:AF4)+AT4</f>
        <v>149.78165365269462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10.14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72.469999999999985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1.4145246216139149</v>
      </c>
      <c r="AD5">
        <f t="shared" si="1"/>
        <v>159.32690965269461</v>
      </c>
      <c r="AE5">
        <f>'IDT-1'!E5</f>
        <v>0</v>
      </c>
      <c r="AF5" s="26"/>
      <c r="AG5">
        <f t="shared" si="2"/>
        <v>159.32690965269461</v>
      </c>
      <c r="AI5" s="75">
        <f>PXIL!K5</f>
        <v>0</v>
      </c>
      <c r="AJ5" s="75">
        <f>PXIL!Q5</f>
        <v>0</v>
      </c>
      <c r="AK5" s="75">
        <f>RTM_IEX!K5</f>
        <v>9.64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36.36</v>
      </c>
      <c r="H6">
        <f>PPCL_Spot!S6</f>
        <v>10.14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72.469999999999985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1.3296926216139149</v>
      </c>
      <c r="AD6">
        <f t="shared" si="1"/>
        <v>149.7717416526946</v>
      </c>
      <c r="AE6">
        <f>'IDT-1'!E6</f>
        <v>0</v>
      </c>
      <c r="AF6" s="26"/>
      <c r="AG6">
        <f t="shared" si="2"/>
        <v>149.7717416526946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10.14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72.469999999999985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1.3297007408277077</v>
      </c>
      <c r="AD7">
        <f t="shared" si="1"/>
        <v>149.7726561714118</v>
      </c>
      <c r="AE7">
        <f>'IDT-1'!E7</f>
        <v>0</v>
      </c>
      <c r="AF7" s="26"/>
      <c r="AG7">
        <f t="shared" si="2"/>
        <v>149.7726561714118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10.14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72.469999999999985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1.8179977545484503</v>
      </c>
      <c r="AD8">
        <f t="shared" si="1"/>
        <v>94.284359157691071</v>
      </c>
      <c r="AE8">
        <f>'IDT-1'!E8</f>
        <v>0</v>
      </c>
      <c r="AF8" s="26"/>
      <c r="AG8">
        <f t="shared" si="2"/>
        <v>94.284359157691071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10.14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72.669999999999987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1.3314607408277077</v>
      </c>
      <c r="AD9">
        <f t="shared" si="1"/>
        <v>149.97089617141179</v>
      </c>
      <c r="AE9">
        <f>'IDT-1'!E9</f>
        <v>0</v>
      </c>
      <c r="AF9" s="26"/>
      <c r="AG9">
        <f t="shared" si="2"/>
        <v>149.97089617141179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10.14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72.669999999999987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1.3314607408277077</v>
      </c>
      <c r="AD10">
        <f t="shared" si="1"/>
        <v>149.97089617141179</v>
      </c>
      <c r="AE10">
        <f>'IDT-1'!E10</f>
        <v>0</v>
      </c>
      <c r="AF10" s="26"/>
      <c r="AG10">
        <f t="shared" si="2"/>
        <v>149.97089617141179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10.14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73.230000000000018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1.336388740827708</v>
      </c>
      <c r="AD11">
        <f t="shared" si="1"/>
        <v>150.52596817141182</v>
      </c>
      <c r="AE11">
        <f>'IDT-1'!E11</f>
        <v>0</v>
      </c>
      <c r="AF11" s="26"/>
      <c r="AG11">
        <f t="shared" si="2"/>
        <v>150.52596817141182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10.14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73.230000000000018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1.336388740827708</v>
      </c>
      <c r="AD12">
        <f t="shared" si="1"/>
        <v>150.52596817141182</v>
      </c>
      <c r="AE12">
        <f>'IDT-1'!E12</f>
        <v>0</v>
      </c>
      <c r="AF12" s="26"/>
      <c r="AG12">
        <f t="shared" si="2"/>
        <v>150.52596817141182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10.14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71.680000000000007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1.7666551169374738</v>
      </c>
      <c r="AD13">
        <f t="shared" si="1"/>
        <v>98.545701795302051</v>
      </c>
      <c r="AE13">
        <f>'IDT-1'!E13</f>
        <v>0</v>
      </c>
      <c r="AF13" s="26"/>
      <c r="AG13">
        <f t="shared" si="2"/>
        <v>98.545701795302051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10.14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71.680000000000007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1.3227487408277079</v>
      </c>
      <c r="AD14">
        <f t="shared" si="1"/>
        <v>148.98960817141182</v>
      </c>
      <c r="AE14">
        <f>'IDT-1'!E14</f>
        <v>0</v>
      </c>
      <c r="AF14" s="26"/>
      <c r="AG14">
        <f t="shared" si="2"/>
        <v>148.98960817141182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10.14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1.3244207408277078</v>
      </c>
      <c r="AD15">
        <f t="shared" si="1"/>
        <v>149.1779361714118</v>
      </c>
      <c r="AE15">
        <f>'IDT-1'!E15</f>
        <v>0</v>
      </c>
      <c r="AF15" s="26"/>
      <c r="AG15">
        <f t="shared" si="2"/>
        <v>149.1779361714118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10.14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1.3244207408277078</v>
      </c>
      <c r="AD16">
        <f t="shared" si="1"/>
        <v>149.1779361714118</v>
      </c>
      <c r="AE16">
        <f>'IDT-1'!E16</f>
        <v>0</v>
      </c>
      <c r="AF16" s="26"/>
      <c r="AG16">
        <f t="shared" si="2"/>
        <v>149.1779361714118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10.14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1.3243327408277077</v>
      </c>
      <c r="AD17">
        <f t="shared" si="1"/>
        <v>149.16802417141179</v>
      </c>
      <c r="AE17">
        <f>'IDT-1'!E17</f>
        <v>0</v>
      </c>
      <c r="AF17" s="26"/>
      <c r="AG17">
        <f t="shared" si="2"/>
        <v>149.16802417141179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10.14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71.86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1.8570203921594268</v>
      </c>
      <c r="AD18">
        <f t="shared" si="1"/>
        <v>88.635336520080074</v>
      </c>
      <c r="AE18">
        <f>'IDT-1'!E18</f>
        <v>0</v>
      </c>
      <c r="AF18" s="26"/>
      <c r="AG18">
        <f t="shared" si="2"/>
        <v>88.635336520080074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10.14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1.3243327408277077</v>
      </c>
      <c r="AD19">
        <f t="shared" si="1"/>
        <v>149.16802417141179</v>
      </c>
      <c r="AE19">
        <f>'IDT-1'!E19</f>
        <v>0</v>
      </c>
      <c r="AF19" s="26"/>
      <c r="AG19">
        <f t="shared" si="2"/>
        <v>149.16802417141179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10.14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71.86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1.3243327408277077</v>
      </c>
      <c r="AD20">
        <f t="shared" si="1"/>
        <v>149.16802417141179</v>
      </c>
      <c r="AE20">
        <f>'IDT-1'!E20</f>
        <v>0</v>
      </c>
      <c r="AF20" s="26"/>
      <c r="AG20">
        <f t="shared" si="2"/>
        <v>149.16802417141179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10.14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72.070000000000007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1.326180740827708</v>
      </c>
      <c r="AD21">
        <f t="shared" si="1"/>
        <v>149.37617617141183</v>
      </c>
      <c r="AE21">
        <f>'IDT-1'!E21</f>
        <v>0</v>
      </c>
      <c r="AF21" s="26"/>
      <c r="AG21">
        <f t="shared" si="2"/>
        <v>149.37617617141183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2.1114342743085261</v>
      </c>
      <c r="F22">
        <f>GT_Spot!S22</f>
        <v>0</v>
      </c>
      <c r="G22">
        <f>PPCL_NG!S22</f>
        <v>36.36</v>
      </c>
      <c r="H22">
        <f>PPCL_Spot!S22</f>
        <v>10.14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72.240000000000009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1.3276686216139153</v>
      </c>
      <c r="AD22">
        <f t="shared" si="1"/>
        <v>149.54376565269462</v>
      </c>
      <c r="AE22">
        <f>'IDT-1'!E22</f>
        <v>0</v>
      </c>
      <c r="AF22" s="26"/>
      <c r="AG22">
        <f t="shared" si="2"/>
        <v>149.54376565269462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2.1114342743085261</v>
      </c>
      <c r="F23">
        <f>GT_Spot!S23</f>
        <v>0</v>
      </c>
      <c r="G23">
        <f>PPCL_NG!S23</f>
        <v>36.36</v>
      </c>
      <c r="H23">
        <f>PPCL_Spot!S23</f>
        <v>10.14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72.400000000000006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1.8617642729456343</v>
      </c>
      <c r="AD23">
        <f t="shared" si="1"/>
        <v>89.169670001362903</v>
      </c>
      <c r="AE23">
        <f>'IDT-1'!E23</f>
        <v>0</v>
      </c>
      <c r="AF23" s="26"/>
      <c r="AG23">
        <f t="shared" si="2"/>
        <v>89.169670001362903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2.1114342743085261</v>
      </c>
      <c r="F24">
        <f>GT_Spot!S24</f>
        <v>0</v>
      </c>
      <c r="G24">
        <f>PPCL_NG!S24</f>
        <v>36.36</v>
      </c>
      <c r="H24">
        <f>PPCL_Spot!S24</f>
        <v>10.14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72.400000000000006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1.3290766216139152</v>
      </c>
      <c r="AD24">
        <f t="shared" si="1"/>
        <v>149.70235765269462</v>
      </c>
      <c r="AE24">
        <f>'IDT-1'!E24</f>
        <v>0</v>
      </c>
      <c r="AF24" s="26"/>
      <c r="AG24">
        <f t="shared" si="2"/>
        <v>149.70235765269462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2.1114342743085261</v>
      </c>
      <c r="F25">
        <f>GT_Spot!S25</f>
        <v>0</v>
      </c>
      <c r="G25">
        <f>PPCL_NG!S25</f>
        <v>36.36</v>
      </c>
      <c r="H25">
        <f>PPCL_Spot!S25</f>
        <v>10.987030532288571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72.570000000000007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1.3380264902980545</v>
      </c>
      <c r="AD25">
        <f t="shared" si="1"/>
        <v>150.71043831629905</v>
      </c>
      <c r="AE25">
        <f>'IDT-1'!E25</f>
        <v>0</v>
      </c>
      <c r="AF25" s="26"/>
      <c r="AG25">
        <f t="shared" si="2"/>
        <v>150.71043831629905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2.1114342743085261</v>
      </c>
      <c r="F26">
        <f>GT_Spot!S26</f>
        <v>0</v>
      </c>
      <c r="G26">
        <f>PPCL_NG!S26</f>
        <v>36.36</v>
      </c>
      <c r="H26">
        <f>PPCL_Spot!S26</f>
        <v>10.987030532288571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72.910000000000011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1.3410184902980546</v>
      </c>
      <c r="AD26">
        <f t="shared" si="1"/>
        <v>151.04744631629904</v>
      </c>
      <c r="AE26">
        <f>'IDT-1'!E26</f>
        <v>0</v>
      </c>
      <c r="AF26" s="26"/>
      <c r="AG26">
        <f t="shared" si="2"/>
        <v>151.04744631629904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10.987030532288571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72.649999999999991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1.3387304902980546</v>
      </c>
      <c r="AD27">
        <f t="shared" si="1"/>
        <v>150.78973431629905</v>
      </c>
      <c r="AE27">
        <f>'IDT-1'!E27</f>
        <v>0</v>
      </c>
      <c r="AF27" s="26"/>
      <c r="AG27">
        <f t="shared" si="2"/>
        <v>150.78973431629905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2.1123569122395072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72.889999999999986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1.8648523921594267</v>
      </c>
      <c r="AD28">
        <f t="shared" si="1"/>
        <v>89.517504520080067</v>
      </c>
      <c r="AE28">
        <f>'IDT-1'!E28</f>
        <v>0</v>
      </c>
      <c r="AF28" s="26"/>
      <c r="AG28">
        <f t="shared" si="2"/>
        <v>89.517504520080067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2.1123569122395072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73.069999999999993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1.3337487408277076</v>
      </c>
      <c r="AD29">
        <f t="shared" si="1"/>
        <v>150.22860817141179</v>
      </c>
      <c r="AE29">
        <f>'IDT-1'!E29</f>
        <v>0</v>
      </c>
      <c r="AF29" s="26"/>
      <c r="AG29">
        <f t="shared" si="2"/>
        <v>150.22860817141179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2.1123569122395072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73.069999999999993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1.3337487408277076</v>
      </c>
      <c r="AD30">
        <f t="shared" si="1"/>
        <v>150.22860817141179</v>
      </c>
      <c r="AE30">
        <f>'IDT-1'!E30</f>
        <v>0</v>
      </c>
      <c r="AF30" s="26"/>
      <c r="AG30">
        <f t="shared" si="2"/>
        <v>150.22860817141179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2.1123569122395072</v>
      </c>
      <c r="F31">
        <f>GT_Spot!S31</f>
        <v>0</v>
      </c>
      <c r="G31">
        <f>PPCL_NG!S31</f>
        <v>36.36</v>
      </c>
      <c r="H31">
        <f>PPCL_Spot!S31</f>
        <v>9.7100000000000009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72.97999999999999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1.4151487408277077</v>
      </c>
      <c r="AD31">
        <f t="shared" si="1"/>
        <v>159.39720817141179</v>
      </c>
      <c r="AE31">
        <f>'IDT-1'!E31</f>
        <v>0</v>
      </c>
      <c r="AF31" s="26"/>
      <c r="AG31">
        <f t="shared" si="2"/>
        <v>159.39720817141179</v>
      </c>
      <c r="AI31" s="75">
        <f>PXIL!K31</f>
        <v>0</v>
      </c>
      <c r="AJ31" s="75">
        <f>PXIL!Q31</f>
        <v>0</v>
      </c>
      <c r="AK31" s="75">
        <f>RTM_IEX!K31</f>
        <v>9.6300000000000008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2.1123569122395072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72.97999999999999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1.3329567408277079</v>
      </c>
      <c r="AD32">
        <f t="shared" si="1"/>
        <v>150.13940017141181</v>
      </c>
      <c r="AE32">
        <f>'IDT-1'!E32</f>
        <v>0</v>
      </c>
      <c r="AF32" s="26"/>
      <c r="AG32">
        <f t="shared" si="2"/>
        <v>150.13940017141181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2.1123569122395072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72.929999999999993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1.8652043921594268</v>
      </c>
      <c r="AD33">
        <f t="shared" si="1"/>
        <v>89.557152520080081</v>
      </c>
      <c r="AE33">
        <f>'IDT-1'!E33</f>
        <v>0</v>
      </c>
      <c r="AF33" s="26"/>
      <c r="AG33">
        <f t="shared" si="2"/>
        <v>89.557152520080081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2.1123569122395072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72.929999999999993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1.3325167408277077</v>
      </c>
      <c r="AD34">
        <f t="shared" si="1"/>
        <v>150.08984017141179</v>
      </c>
      <c r="AE34">
        <f>'IDT-1'!E34</f>
        <v>0</v>
      </c>
      <c r="AF34" s="26"/>
      <c r="AG34">
        <f t="shared" si="2"/>
        <v>150.08984017141179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2.1123569122395072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72.899999999999991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1.3322527408277078</v>
      </c>
      <c r="AD35">
        <f t="shared" si="1"/>
        <v>150.06010417141181</v>
      </c>
      <c r="AE35">
        <f>'IDT-1'!E35</f>
        <v>0</v>
      </c>
      <c r="AF35" s="26"/>
      <c r="AG35">
        <f t="shared" si="2"/>
        <v>150.06010417141181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72.899999999999991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1.9679647408277079</v>
      </c>
      <c r="AD36">
        <f t="shared" si="1"/>
        <v>221.66439217141181</v>
      </c>
      <c r="AE36">
        <f>'IDT-1'!E36</f>
        <v>0</v>
      </c>
      <c r="AF36" s="26"/>
      <c r="AG36">
        <f t="shared" si="2"/>
        <v>221.66439217141181</v>
      </c>
      <c r="AI36" s="75">
        <f>PXIL!K36</f>
        <v>0</v>
      </c>
      <c r="AJ36" s="75">
        <f>PXIL!Q36</f>
        <v>0</v>
      </c>
      <c r="AK36" s="75">
        <f>RTM_IEX!K36</f>
        <v>9.6300000000000008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62.61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9.7100000000000009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72.779999999999987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1.9644447408277079</v>
      </c>
      <c r="AD37">
        <f t="shared" si="1"/>
        <v>221.26791217141181</v>
      </c>
      <c r="AE37">
        <f>'IDT-1'!E37</f>
        <v>0</v>
      </c>
      <c r="AF37" s="26"/>
      <c r="AG37">
        <f t="shared" si="2"/>
        <v>221.26791217141181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72.25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2.1123569122395072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72.779999999999987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2.0941567408277075</v>
      </c>
      <c r="AD38">
        <f t="shared" si="1"/>
        <v>235.87820017141178</v>
      </c>
      <c r="AE38">
        <f>'IDT-1'!E38</f>
        <v>0</v>
      </c>
      <c r="AF38" s="26"/>
      <c r="AG38">
        <f t="shared" si="2"/>
        <v>235.87820017141178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1.58</v>
      </c>
      <c r="F39">
        <f>GT_Spot!S39</f>
        <v>0</v>
      </c>
      <c r="G39">
        <f>PPCL_NG!S39</f>
        <v>36.36</v>
      </c>
      <c r="H39">
        <f>PPCL_Spot!S39</f>
        <v>5.79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72.779999999999987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49.12</v>
      </c>
      <c r="AB39" s="117">
        <f>-STOA!Q39</f>
        <v>0</v>
      </c>
      <c r="AC39">
        <f t="shared" si="0"/>
        <v>1.7132720000000001</v>
      </c>
      <c r="AD39">
        <f t="shared" si="1"/>
        <v>192.97672800000001</v>
      </c>
      <c r="AE39">
        <f>'IDT-1'!E39</f>
        <v>0</v>
      </c>
      <c r="AF39" s="26"/>
      <c r="AG39">
        <f t="shared" si="2"/>
        <v>192.97672800000001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1.58</v>
      </c>
      <c r="F40">
        <f>GT_Spot!S40</f>
        <v>0</v>
      </c>
      <c r="G40">
        <f>PPCL_NG!S40</f>
        <v>36.36</v>
      </c>
      <c r="H40">
        <f>PPCL_Spot!S40</f>
        <v>7.0221279175507734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72.779999999999987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49.12</v>
      </c>
      <c r="AB40" s="117">
        <f>-STOA!Q40</f>
        <v>0</v>
      </c>
      <c r="AC40">
        <f t="shared" si="0"/>
        <v>2.3174987256744473</v>
      </c>
      <c r="AD40">
        <f t="shared" si="1"/>
        <v>261.03462919187632</v>
      </c>
      <c r="AE40">
        <f>'IDT-1'!E40</f>
        <v>0</v>
      </c>
      <c r="AF40" s="26"/>
      <c r="AG40">
        <f t="shared" si="2"/>
        <v>261.03462919187632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67.430000000000007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2.0940416788963896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72.789999999999978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49.12</v>
      </c>
      <c r="AB41" s="117">
        <f>-STOA!Q41</f>
        <v>0</v>
      </c>
      <c r="AC41">
        <f t="shared" si="0"/>
        <v>2.5178035667742882</v>
      </c>
      <c r="AD41">
        <f t="shared" si="1"/>
        <v>283.59623811212208</v>
      </c>
      <c r="AE41">
        <f>'IDT-1'!E41</f>
        <v>0</v>
      </c>
      <c r="AF41" s="26"/>
      <c r="AG41">
        <f t="shared" si="2"/>
        <v>283.59623811212208</v>
      </c>
      <c r="AI41" s="75">
        <f>PXIL!K41</f>
        <v>0</v>
      </c>
      <c r="AJ41" s="75">
        <f>PXIL!Q41</f>
        <v>0</v>
      </c>
      <c r="AK41" s="75">
        <f>RTM_IEX!K41</f>
        <v>9.6300000000000008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2.0940416788963896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72.879999999999981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49.12</v>
      </c>
      <c r="AB42" s="117">
        <f>-STOA!Q42</f>
        <v>0</v>
      </c>
      <c r="AC42">
        <f t="shared" si="0"/>
        <v>2.5186835667742882</v>
      </c>
      <c r="AD42">
        <f t="shared" si="1"/>
        <v>283.69535811212205</v>
      </c>
      <c r="AE42">
        <f>'IDT-1'!E42</f>
        <v>0</v>
      </c>
      <c r="AF42" s="26"/>
      <c r="AG42">
        <f t="shared" si="2"/>
        <v>283.69535811212205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2.0940416788963896</v>
      </c>
      <c r="F43">
        <f>GT_Spot!S43</f>
        <v>0</v>
      </c>
      <c r="G43">
        <f>PPCL_NG!S43</f>
        <v>36.36</v>
      </c>
      <c r="H43">
        <f>PPCL_Spot!S43</f>
        <v>9.75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72.989999999999995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49.12</v>
      </c>
      <c r="AB43" s="117">
        <f>-STOA!Q43</f>
        <v>0</v>
      </c>
      <c r="AC43">
        <f t="shared" si="0"/>
        <v>2.0088115667742885</v>
      </c>
      <c r="AD43">
        <f t="shared" si="1"/>
        <v>226.26523011212211</v>
      </c>
      <c r="AE43">
        <f>'IDT-1'!E43</f>
        <v>0</v>
      </c>
      <c r="AF43" s="26"/>
      <c r="AG43">
        <f t="shared" si="2"/>
        <v>226.26523011212211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2.0940416788963896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73.11999999999999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49.12</v>
      </c>
      <c r="AB44" s="117">
        <f>-STOA!Q44</f>
        <v>0</v>
      </c>
      <c r="AC44">
        <f t="shared" si="0"/>
        <v>2.6055395667742882</v>
      </c>
      <c r="AD44">
        <f t="shared" si="1"/>
        <v>293.4785021121221</v>
      </c>
      <c r="AE44">
        <f>'IDT-1'!E44</f>
        <v>0</v>
      </c>
      <c r="AF44" s="26"/>
      <c r="AG44">
        <f t="shared" si="2"/>
        <v>293.4785021121221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96.33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2.0940416788963896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73.11999999999999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49.12</v>
      </c>
      <c r="AB45" s="117">
        <f>-STOA!Q45</f>
        <v>0</v>
      </c>
      <c r="AC45">
        <f t="shared" si="0"/>
        <v>2.6055395667742882</v>
      </c>
      <c r="AD45">
        <f t="shared" si="1"/>
        <v>293.4785021121221</v>
      </c>
      <c r="AE45">
        <f>'IDT-1'!E45</f>
        <v>0</v>
      </c>
      <c r="AF45" s="26"/>
      <c r="AG45">
        <f t="shared" si="2"/>
        <v>293.4785021121221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96.33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2.0940416788963896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73.11999999999999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49.12</v>
      </c>
      <c r="AB46" s="117">
        <f>-STOA!Q46</f>
        <v>0</v>
      </c>
      <c r="AC46">
        <f t="shared" si="0"/>
        <v>2.7326995667742882</v>
      </c>
      <c r="AD46">
        <f t="shared" si="1"/>
        <v>307.80134211212209</v>
      </c>
      <c r="AE46">
        <f>'IDT-1'!E46</f>
        <v>0</v>
      </c>
      <c r="AF46" s="26"/>
      <c r="AG46">
        <f t="shared" si="2"/>
        <v>307.80134211212209</v>
      </c>
      <c r="AI46" s="75">
        <f>PXIL!K46</f>
        <v>0</v>
      </c>
      <c r="AJ46" s="75">
        <f>PXIL!Q46</f>
        <v>0</v>
      </c>
      <c r="AK46" s="75">
        <f>RTM_IEX!K46</f>
        <v>14.45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96.33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2.0940416788963896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73.11999999999999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49.12</v>
      </c>
      <c r="AB47" s="117">
        <f>-STOA!Q47</f>
        <v>0</v>
      </c>
      <c r="AC47">
        <f t="shared" si="0"/>
        <v>2.2240595667742884</v>
      </c>
      <c r="AD47">
        <f t="shared" si="1"/>
        <v>250.50998211212209</v>
      </c>
      <c r="AE47">
        <f>'IDT-1'!E47</f>
        <v>0</v>
      </c>
      <c r="AF47" s="26"/>
      <c r="AG47">
        <f t="shared" si="2"/>
        <v>250.50998211212209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2.0940416788963896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73.11999999999999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49.12</v>
      </c>
      <c r="AB48" s="117">
        <f>-STOA!Q48</f>
        <v>0</v>
      </c>
      <c r="AC48">
        <f t="shared" si="0"/>
        <v>2.7326995667742882</v>
      </c>
      <c r="AD48">
        <f t="shared" si="1"/>
        <v>307.80134211212214</v>
      </c>
      <c r="AE48">
        <f>'IDT-1'!E48</f>
        <v>0</v>
      </c>
      <c r="AF48" s="26"/>
      <c r="AG48">
        <f t="shared" si="2"/>
        <v>307.80134211212214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101.15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2.0940416788963896</v>
      </c>
      <c r="F49">
        <f>GT_Spot!S49</f>
        <v>0</v>
      </c>
      <c r="G49">
        <f>PPCL_NG!S49</f>
        <v>36.36</v>
      </c>
      <c r="H49">
        <f>PPCL_Spot!S49</f>
        <v>9.490000000000002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73.11999999999999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49.12</v>
      </c>
      <c r="AB49" s="117">
        <f>-STOA!Q49</f>
        <v>0</v>
      </c>
      <c r="AC49">
        <f t="shared" si="0"/>
        <v>2.7706275667742886</v>
      </c>
      <c r="AD49">
        <f t="shared" si="1"/>
        <v>312.07341411212207</v>
      </c>
      <c r="AE49">
        <f>'IDT-1'!E49</f>
        <v>0</v>
      </c>
      <c r="AF49" s="26"/>
      <c r="AG49">
        <f t="shared" si="2"/>
        <v>312.07341411212207</v>
      </c>
      <c r="AI49" s="75">
        <f>PXIL!K49</f>
        <v>0</v>
      </c>
      <c r="AJ49" s="75">
        <f>PXIL!Q49</f>
        <v>0</v>
      </c>
      <c r="AK49" s="75">
        <f>RTM_IEX!K49</f>
        <v>14.45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101.15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2.0850272232304894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73.11999999999999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49.12</v>
      </c>
      <c r="AB50" s="117">
        <f>-STOA!Q50</f>
        <v>0</v>
      </c>
      <c r="AC50">
        <f t="shared" si="0"/>
        <v>2.7750362395644284</v>
      </c>
      <c r="AD50">
        <f t="shared" si="1"/>
        <v>312.569990983666</v>
      </c>
      <c r="AE50">
        <f>'IDT-1'!E50</f>
        <v>0</v>
      </c>
      <c r="AF50" s="26"/>
      <c r="AG50">
        <f t="shared" si="2"/>
        <v>312.569990983666</v>
      </c>
      <c r="AI50" s="75">
        <f>PXIL!K50</f>
        <v>0</v>
      </c>
      <c r="AJ50" s="75">
        <f>PXIL!Q50</f>
        <v>0</v>
      </c>
      <c r="AK50" s="75">
        <f>RTM_IEX!K50</f>
        <v>14.45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101.15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2.0850272232304894</v>
      </c>
      <c r="F51">
        <f>GT_Spot!S51</f>
        <v>0</v>
      </c>
      <c r="G51">
        <f>PPCL_NG!S51</f>
        <v>36.36</v>
      </c>
      <c r="H51">
        <f>PPCL_Spot!S51</f>
        <v>8.7468761156729737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73.11999999999999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49.12</v>
      </c>
      <c r="AB51" s="117">
        <f>-STOA!Q51</f>
        <v>0</v>
      </c>
      <c r="AC51">
        <f t="shared" si="0"/>
        <v>2.1706247493823505</v>
      </c>
      <c r="AD51">
        <f t="shared" si="1"/>
        <v>244.49127858952113</v>
      </c>
      <c r="AE51">
        <f>'IDT-1'!E51</f>
        <v>0</v>
      </c>
      <c r="AF51" s="26"/>
      <c r="AG51">
        <f t="shared" si="2"/>
        <v>244.49127858952113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2.0850272232304894</v>
      </c>
      <c r="F52">
        <f>GT_Spot!S52</f>
        <v>0</v>
      </c>
      <c r="G52">
        <f>PPCL_NG!S52</f>
        <v>36.36</v>
      </c>
      <c r="H52">
        <f>PPCL_Spot!S52</f>
        <v>8.7468761156729737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73.11999999999999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49.12</v>
      </c>
      <c r="AB52" s="117">
        <f>-STOA!Q52</f>
        <v>0</v>
      </c>
      <c r="AC52">
        <f t="shared" si="0"/>
        <v>2.7640087493823504</v>
      </c>
      <c r="AD52">
        <f t="shared" si="1"/>
        <v>311.32789458952107</v>
      </c>
      <c r="AE52">
        <f>'IDT-1'!E52</f>
        <v>0</v>
      </c>
      <c r="AF52" s="26"/>
      <c r="AG52">
        <f t="shared" si="2"/>
        <v>311.32789458952107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115.6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2.0940416788963896</v>
      </c>
      <c r="F53">
        <f>GT_Spot!S53</f>
        <v>0</v>
      </c>
      <c r="G53">
        <f>PPCL_NG!S53</f>
        <v>36.36</v>
      </c>
      <c r="H53">
        <f>PPCL_Spot!S53</f>
        <v>8.7468761156729737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73.11999999999999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49.12</v>
      </c>
      <c r="AB53" s="117">
        <f>-STOA!Q53</f>
        <v>0</v>
      </c>
      <c r="AC53">
        <f t="shared" si="0"/>
        <v>2.8488320765922106</v>
      </c>
      <c r="AD53">
        <f t="shared" si="1"/>
        <v>320.88208571797713</v>
      </c>
      <c r="AE53">
        <f>'IDT-1'!E53</f>
        <v>0</v>
      </c>
      <c r="AF53" s="26"/>
      <c r="AG53">
        <f t="shared" si="2"/>
        <v>320.88208571797713</v>
      </c>
      <c r="AI53" s="75">
        <f>PXIL!K53</f>
        <v>0</v>
      </c>
      <c r="AJ53" s="75">
        <f>PXIL!Q53</f>
        <v>0</v>
      </c>
      <c r="AK53" s="75">
        <f>RTM_IEX!K53</f>
        <v>9.6300000000000008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115.6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2.0940416788963896</v>
      </c>
      <c r="F54">
        <f>GT_Spot!S54</f>
        <v>0</v>
      </c>
      <c r="G54">
        <f>PPCL_NG!S54</f>
        <v>36.36</v>
      </c>
      <c r="H54">
        <f>PPCL_Spot!S54</f>
        <v>8.7468761156729737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72.969999999999985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49.12</v>
      </c>
      <c r="AB54" s="117">
        <f>-STOA!Q54</f>
        <v>0</v>
      </c>
      <c r="AC54">
        <f t="shared" si="0"/>
        <v>2.7627680765922102</v>
      </c>
      <c r="AD54">
        <f t="shared" si="1"/>
        <v>311.18814971797713</v>
      </c>
      <c r="AE54">
        <f>'IDT-1'!E54</f>
        <v>0</v>
      </c>
      <c r="AF54" s="26"/>
      <c r="AG54">
        <f t="shared" si="2"/>
        <v>311.18814971797713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115.6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2.0940416788963896</v>
      </c>
      <c r="F55">
        <f>GT_Spot!S55</f>
        <v>0</v>
      </c>
      <c r="G55">
        <f>PPCL_NG!S55</f>
        <v>36.36</v>
      </c>
      <c r="H55">
        <f>PPCL_Spot!S55</f>
        <v>8.3099999999999987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72.999999999999986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49.12</v>
      </c>
      <c r="AB55" s="117">
        <f>-STOA!Q55</f>
        <v>0</v>
      </c>
      <c r="AC55">
        <f t="shared" si="0"/>
        <v>2.2081315667742882</v>
      </c>
      <c r="AD55">
        <f t="shared" si="1"/>
        <v>248.71591011212209</v>
      </c>
      <c r="AE55">
        <f>'IDT-1'!E55</f>
        <v>0</v>
      </c>
      <c r="AF55" s="26"/>
      <c r="AG55">
        <f t="shared" si="2"/>
        <v>248.71591011212209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52.98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2.0940416788963896</v>
      </c>
      <c r="F56">
        <f>GT_Spot!S56</f>
        <v>0</v>
      </c>
      <c r="G56">
        <f>PPCL_NG!S56</f>
        <v>36.36</v>
      </c>
      <c r="H56">
        <f>PPCL_Spot!S56</f>
        <v>8.7468761156729737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72.999999999999986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49.12</v>
      </c>
      <c r="AB56" s="117">
        <f>-STOA!Q56</f>
        <v>0</v>
      </c>
      <c r="AC56">
        <f t="shared" si="0"/>
        <v>2.6782000765922107</v>
      </c>
      <c r="AD56">
        <f t="shared" si="1"/>
        <v>301.66271771797716</v>
      </c>
      <c r="AE56">
        <f>'IDT-1'!E56</f>
        <v>0</v>
      </c>
      <c r="AF56" s="26"/>
      <c r="AG56">
        <f t="shared" si="2"/>
        <v>301.66271771797716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105.96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2.0940416788963896</v>
      </c>
      <c r="F57">
        <f>GT_Spot!S57</f>
        <v>0</v>
      </c>
      <c r="G57">
        <f>PPCL_NG!S57</f>
        <v>36.36</v>
      </c>
      <c r="H57">
        <f>PPCL_Spot!S57</f>
        <v>8.7468761156729737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72.999999999999986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49.12</v>
      </c>
      <c r="AB57" s="117">
        <f>-STOA!Q57</f>
        <v>0</v>
      </c>
      <c r="AC57">
        <f t="shared" si="0"/>
        <v>2.7630320765922107</v>
      </c>
      <c r="AD57">
        <f t="shared" si="1"/>
        <v>311.21788571797714</v>
      </c>
      <c r="AE57">
        <f>'IDT-1'!E57</f>
        <v>0</v>
      </c>
      <c r="AF57" s="26"/>
      <c r="AG57">
        <f t="shared" si="2"/>
        <v>311.21788571797714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2.0940416788963896</v>
      </c>
      <c r="F58">
        <f>GT_Spot!S58</f>
        <v>0</v>
      </c>
      <c r="G58">
        <f>PPCL_NG!S58</f>
        <v>36.36</v>
      </c>
      <c r="H58">
        <f>PPCL_Spot!S58</f>
        <v>8.7468761156729737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72.999999999999986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49.12</v>
      </c>
      <c r="AB58" s="117">
        <f>-STOA!Q58</f>
        <v>0</v>
      </c>
      <c r="AC58">
        <f t="shared" si="0"/>
        <v>2.8477760765922104</v>
      </c>
      <c r="AD58">
        <f t="shared" si="1"/>
        <v>320.76314171797713</v>
      </c>
      <c r="AE58">
        <f>'IDT-1'!E58</f>
        <v>0</v>
      </c>
      <c r="AF58" s="26"/>
      <c r="AG58">
        <f t="shared" si="2"/>
        <v>320.76314171797713</v>
      </c>
      <c r="AI58" s="75">
        <f>PXIL!K58</f>
        <v>0</v>
      </c>
      <c r="AJ58" s="75">
        <f>PXIL!Q58</f>
        <v>0</v>
      </c>
      <c r="AK58" s="75">
        <f>RTM_IEX!K58</f>
        <v>9.6300000000000008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2.0940416788963896</v>
      </c>
      <c r="F59">
        <f>GT_Spot!S59</f>
        <v>0</v>
      </c>
      <c r="G59">
        <f>PPCL_NG!S59</f>
        <v>36.36</v>
      </c>
      <c r="H59">
        <f>PPCL_Spot!S59</f>
        <v>8.7468761156729737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72.999999999999986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49.12</v>
      </c>
      <c r="AB59" s="117">
        <f>-STOA!Q59</f>
        <v>0</v>
      </c>
      <c r="AC59">
        <f t="shared" si="0"/>
        <v>2.1696480765922104</v>
      </c>
      <c r="AD59">
        <f t="shared" si="1"/>
        <v>244.38126971797718</v>
      </c>
      <c r="AE59">
        <f>'IDT-1'!E59</f>
        <v>0</v>
      </c>
      <c r="AF59" s="26"/>
      <c r="AG59">
        <f t="shared" si="2"/>
        <v>244.38126971797718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2.0940416788963896</v>
      </c>
      <c r="F60">
        <f>GT_Spot!S60</f>
        <v>0</v>
      </c>
      <c r="G60">
        <f>PPCL_NG!S60</f>
        <v>36.36</v>
      </c>
      <c r="H60">
        <f>PPCL_Spot!S60</f>
        <v>8.7468761156729737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72.999999999999986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49.12</v>
      </c>
      <c r="AB60" s="117">
        <f>-STOA!Q60</f>
        <v>0</v>
      </c>
      <c r="AC60">
        <f t="shared" si="0"/>
        <v>2.7630320765922107</v>
      </c>
      <c r="AD60">
        <f t="shared" si="1"/>
        <v>311.21788571797714</v>
      </c>
      <c r="AE60">
        <f>'IDT-1'!E60</f>
        <v>0</v>
      </c>
      <c r="AF60" s="26"/>
      <c r="AG60">
        <f t="shared" si="2"/>
        <v>311.21788571797714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2.0940416788963896</v>
      </c>
      <c r="F61">
        <f>GT_Spot!S61</f>
        <v>0</v>
      </c>
      <c r="G61">
        <f>PPCL_NG!S61</f>
        <v>36.36</v>
      </c>
      <c r="H61">
        <f>PPCL_Spot!S61</f>
        <v>8.51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72.999999999999986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49.12</v>
      </c>
      <c r="AB61" s="117">
        <f>-STOA!Q61</f>
        <v>0</v>
      </c>
      <c r="AC61">
        <f t="shared" si="0"/>
        <v>2.8456915667742884</v>
      </c>
      <c r="AD61">
        <f t="shared" si="1"/>
        <v>320.52835011212204</v>
      </c>
      <c r="AE61">
        <f>'IDT-1'!E61</f>
        <v>0</v>
      </c>
      <c r="AF61" s="26"/>
      <c r="AG61">
        <f t="shared" si="2"/>
        <v>320.52835011212204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115.6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2.0940416788963896</v>
      </c>
      <c r="F62">
        <f>GT_Spot!S62</f>
        <v>0</v>
      </c>
      <c r="G62">
        <f>PPCL_NG!S62</f>
        <v>36.36</v>
      </c>
      <c r="H62">
        <f>PPCL_Spot!S62</f>
        <v>8.92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72.899999999999991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49.12</v>
      </c>
      <c r="AB62" s="117">
        <f>-STOA!Q62</f>
        <v>0</v>
      </c>
      <c r="AC62">
        <f t="shared" si="0"/>
        <v>2.8484195667742878</v>
      </c>
      <c r="AD62">
        <f t="shared" si="1"/>
        <v>320.83562211212211</v>
      </c>
      <c r="AE62">
        <f>'IDT-1'!E62</f>
        <v>0</v>
      </c>
      <c r="AF62" s="26"/>
      <c r="AG62">
        <f t="shared" si="2"/>
        <v>320.83562211212211</v>
      </c>
      <c r="AI62" s="75">
        <f>PXIL!K62</f>
        <v>0</v>
      </c>
      <c r="AJ62" s="75">
        <f>PXIL!Q62</f>
        <v>0</v>
      </c>
      <c r="AK62" s="75">
        <f>RTM_IEX!K62</f>
        <v>9.6300000000000008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115.6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2.0940416788963896</v>
      </c>
      <c r="F63">
        <f>GT_Spot!S63</f>
        <v>0</v>
      </c>
      <c r="G63">
        <f>PPCL_NG!S63</f>
        <v>36.36</v>
      </c>
      <c r="H63">
        <f>PPCL_Spot!S63</f>
        <v>9.34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72.909999999999982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49.12</v>
      </c>
      <c r="AB63" s="117">
        <f>-STOA!Q63</f>
        <v>0</v>
      </c>
      <c r="AC63">
        <f t="shared" si="0"/>
        <v>2.1740755667742881</v>
      </c>
      <c r="AD63">
        <f t="shared" si="1"/>
        <v>244.8799661121221</v>
      </c>
      <c r="AE63">
        <f>'IDT-1'!E63</f>
        <v>0</v>
      </c>
      <c r="AF63" s="26"/>
      <c r="AG63">
        <f t="shared" si="2"/>
        <v>244.8799661121221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2.0940416788963896</v>
      </c>
      <c r="F64">
        <f>GT_Spot!S64</f>
        <v>0</v>
      </c>
      <c r="G64">
        <f>PPCL_NG!S64</f>
        <v>36.36</v>
      </c>
      <c r="H64">
        <f>PPCL_Spot!S64</f>
        <v>9.34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72.909999999999982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49.12</v>
      </c>
      <c r="AB64" s="117">
        <f>-STOA!Q64</f>
        <v>0</v>
      </c>
      <c r="AC64">
        <f t="shared" si="0"/>
        <v>2.7674595667742885</v>
      </c>
      <c r="AD64">
        <f t="shared" si="1"/>
        <v>311.71658211212213</v>
      </c>
      <c r="AE64">
        <f>'IDT-1'!E64</f>
        <v>0</v>
      </c>
      <c r="AF64" s="26"/>
      <c r="AG64">
        <f t="shared" si="2"/>
        <v>311.71658211212213</v>
      </c>
      <c r="AI64" s="75">
        <f>PXIL!K64</f>
        <v>0</v>
      </c>
      <c r="AJ64" s="75">
        <f>PXIL!Q64</f>
        <v>0</v>
      </c>
      <c r="AK64" s="75">
        <f>RTM_IEX!K64</f>
        <v>19.27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96.33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2.0940416788963896</v>
      </c>
      <c r="F65">
        <f>GT_Spot!S65</f>
        <v>0</v>
      </c>
      <c r="G65">
        <f>PPCL_NG!S65</f>
        <v>36.36</v>
      </c>
      <c r="H65">
        <f>PPCL_Spot!S65</f>
        <v>9.34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72.909999999999982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49.12</v>
      </c>
      <c r="AB65" s="117">
        <f>-STOA!Q65</f>
        <v>0</v>
      </c>
      <c r="AC65">
        <f t="shared" si="0"/>
        <v>2.7674595667742885</v>
      </c>
      <c r="AD65">
        <f t="shared" si="1"/>
        <v>311.71658211212213</v>
      </c>
      <c r="AE65">
        <f>'IDT-1'!E65</f>
        <v>0</v>
      </c>
      <c r="AF65" s="26"/>
      <c r="AG65">
        <f t="shared" si="2"/>
        <v>311.71658211212213</v>
      </c>
      <c r="AI65" s="75">
        <f>PXIL!K65</f>
        <v>0</v>
      </c>
      <c r="AJ65" s="75">
        <f>PXIL!Q65</f>
        <v>0</v>
      </c>
      <c r="AK65" s="75">
        <f>RTM_IEX!K65</f>
        <v>19.27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96.33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2.0940416788963896</v>
      </c>
      <c r="F66">
        <f>GT_Spot!S66</f>
        <v>0</v>
      </c>
      <c r="G66">
        <f>PPCL_NG!S66</f>
        <v>36.36</v>
      </c>
      <c r="H66">
        <f>PPCL_Spot!S66</f>
        <v>9.34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72.909999999999982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49.12</v>
      </c>
      <c r="AB66" s="117">
        <f>-STOA!Q66</f>
        <v>0</v>
      </c>
      <c r="AC66">
        <f t="shared" si="0"/>
        <v>2.6826275667742885</v>
      </c>
      <c r="AD66">
        <f t="shared" si="1"/>
        <v>302.16141411212209</v>
      </c>
      <c r="AE66">
        <f>'IDT-1'!E66</f>
        <v>0</v>
      </c>
      <c r="AF66" s="26"/>
      <c r="AG66">
        <f t="shared" si="2"/>
        <v>302.16141411212209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1.58</v>
      </c>
      <c r="F67">
        <f>GT_Spot!S67</f>
        <v>0</v>
      </c>
      <c r="G67">
        <f>PPCL_NG!S67</f>
        <v>36.36</v>
      </c>
      <c r="H67">
        <f>PPCL_Spot!S67</f>
        <v>5.37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72.909999999999982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49.12</v>
      </c>
      <c r="AB67" s="117">
        <f>-STOA!Q67</f>
        <v>0</v>
      </c>
      <c r="AC67">
        <f t="shared" si="0"/>
        <v>2.0922000000000001</v>
      </c>
      <c r="AD67">
        <f t="shared" si="1"/>
        <v>235.65779999999998</v>
      </c>
      <c r="AE67">
        <f>'IDT-1'!E67</f>
        <v>0</v>
      </c>
      <c r="AF67" s="26"/>
      <c r="AG67">
        <f t="shared" si="2"/>
        <v>235.65779999999998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1.58</v>
      </c>
      <c r="F68">
        <f>GT_Spot!S68</f>
        <v>0</v>
      </c>
      <c r="G68">
        <f>PPCL_NG!S68</f>
        <v>36.36</v>
      </c>
      <c r="H68">
        <f>PPCL_Spot!S68</f>
        <v>5.58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72.909999999999982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49.12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2.645016</v>
      </c>
      <c r="AD68">
        <f t="shared" ref="AD68:AD98" si="4">SUM(B68:AB68,AI68:AR68)-AC68</f>
        <v>297.92498399999999</v>
      </c>
      <c r="AE68">
        <f>'IDT-1'!E68</f>
        <v>0</v>
      </c>
      <c r="AF68" s="26"/>
      <c r="AG68">
        <f t="shared" ref="AG68:AG98" si="5">SUM(AD68:AF68)+AT68</f>
        <v>297.92498399999999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96.33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1.58</v>
      </c>
      <c r="F69">
        <f>GT_Spot!S69</f>
        <v>0</v>
      </c>
      <c r="G69">
        <f>PPCL_NG!S69</f>
        <v>36.36</v>
      </c>
      <c r="H69">
        <f>PPCL_Spot!S69</f>
        <v>5.0982419855222334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72.909999999999982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49.12</v>
      </c>
      <c r="AB69" s="117">
        <f>-STOA!Q69</f>
        <v>0</v>
      </c>
      <c r="AC69">
        <f t="shared" si="3"/>
        <v>2.6407765294725958</v>
      </c>
      <c r="AD69">
        <f t="shared" si="4"/>
        <v>297.4474654560496</v>
      </c>
      <c r="AE69">
        <f>'IDT-1'!E69</f>
        <v>0</v>
      </c>
      <c r="AF69" s="26"/>
      <c r="AG69">
        <f t="shared" si="5"/>
        <v>297.4474654560496</v>
      </c>
      <c r="AI69" s="75">
        <f>PXIL!K69</f>
        <v>0</v>
      </c>
      <c r="AJ69" s="75">
        <f>PXIL!Q69</f>
        <v>0</v>
      </c>
      <c r="AK69" s="75">
        <f>RTM_IEX!K69</f>
        <v>9.6300000000000008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96.33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1.58</v>
      </c>
      <c r="F70">
        <f>GT_Spot!S70</f>
        <v>0</v>
      </c>
      <c r="G70">
        <f>PPCL_NG!S70</f>
        <v>36.36</v>
      </c>
      <c r="H70">
        <f>PPCL_Spot!S70</f>
        <v>5.0982419855222334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72.909999999999982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49.12</v>
      </c>
      <c r="AB70" s="117">
        <f>-STOA!Q70</f>
        <v>0</v>
      </c>
      <c r="AC70">
        <f t="shared" si="3"/>
        <v>2.5560325294725956</v>
      </c>
      <c r="AD70">
        <f t="shared" si="4"/>
        <v>287.9022094560496</v>
      </c>
      <c r="AE70">
        <f>'IDT-1'!E70</f>
        <v>0</v>
      </c>
      <c r="AF70" s="26"/>
      <c r="AG70">
        <f t="shared" si="5"/>
        <v>287.9022094560496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96.33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2.0940416788963896</v>
      </c>
      <c r="F71">
        <f>GT_Spot!S71</f>
        <v>0</v>
      </c>
      <c r="G71">
        <f>PPCL_NG!S71</f>
        <v>36.36</v>
      </c>
      <c r="H71">
        <f>PPCL_Spot!S71</f>
        <v>9.3432218006209027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72.84999999999998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49.12</v>
      </c>
      <c r="AB71" s="117">
        <f>-STOA!Q71</f>
        <v>0</v>
      </c>
      <c r="AC71">
        <f t="shared" si="3"/>
        <v>1.9192559186197522</v>
      </c>
      <c r="AD71">
        <f t="shared" si="4"/>
        <v>216.17800756089756</v>
      </c>
      <c r="AE71">
        <f>'IDT-1'!E71</f>
        <v>0</v>
      </c>
      <c r="AF71" s="26"/>
      <c r="AG71">
        <f t="shared" si="5"/>
        <v>216.17800756089756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2.0940416788963896</v>
      </c>
      <c r="F72">
        <f>GT_Spot!S72</f>
        <v>0</v>
      </c>
      <c r="G72">
        <f>PPCL_NG!S72</f>
        <v>36.36</v>
      </c>
      <c r="H72">
        <f>PPCL_Spot!S72</f>
        <v>9.3432218006209027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72.84999999999998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49.12</v>
      </c>
      <c r="AB72" s="117">
        <f>-STOA!Q72</f>
        <v>0</v>
      </c>
      <c r="AC72">
        <f t="shared" si="3"/>
        <v>2.512551918619752</v>
      </c>
      <c r="AD72">
        <f t="shared" si="4"/>
        <v>283.00471156089753</v>
      </c>
      <c r="AE72">
        <f>'IDT-1'!E72</f>
        <v>0</v>
      </c>
      <c r="AF72" s="26"/>
      <c r="AG72">
        <f t="shared" si="5"/>
        <v>283.00471156089753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77.06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2.0940416788963896</v>
      </c>
      <c r="F73">
        <f>GT_Spot!S73</f>
        <v>0</v>
      </c>
      <c r="G73">
        <f>PPCL_NG!S73</f>
        <v>36.36</v>
      </c>
      <c r="H73">
        <f>PPCL_Spot!S73</f>
        <v>8.94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72.909999999999982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49.12</v>
      </c>
      <c r="AB73" s="117">
        <f>-STOA!Q73</f>
        <v>0</v>
      </c>
      <c r="AC73">
        <f t="shared" si="3"/>
        <v>2.4247875667742882</v>
      </c>
      <c r="AD73">
        <f t="shared" si="4"/>
        <v>273.11925411212212</v>
      </c>
      <c r="AE73">
        <f>'IDT-1'!E73</f>
        <v>0</v>
      </c>
      <c r="AF73" s="26"/>
      <c r="AG73">
        <f t="shared" si="5"/>
        <v>273.11925411212212</v>
      </c>
      <c r="AI73" s="75">
        <f>PXIL!K73</f>
        <v>0</v>
      </c>
      <c r="AJ73" s="75">
        <f>PXIL!Q73</f>
        <v>0</v>
      </c>
      <c r="AK73" s="75">
        <f>RTM_IEX!K73</f>
        <v>9.6300000000000008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67.430000000000007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1.5290816326530612</v>
      </c>
      <c r="F74">
        <f>GT_Spot!S74</f>
        <v>0</v>
      </c>
      <c r="G74">
        <f>PPCL_NG!S74</f>
        <v>36.36</v>
      </c>
      <c r="H74">
        <f>PPCL_Spot!S74</f>
        <v>5.09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72.909999999999982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49.12</v>
      </c>
      <c r="AB74" s="117">
        <f>-STOA!Q74</f>
        <v>0</v>
      </c>
      <c r="AC74">
        <f t="shared" si="3"/>
        <v>2.3011919183673468</v>
      </c>
      <c r="AD74">
        <f t="shared" si="4"/>
        <v>259.19788971428568</v>
      </c>
      <c r="AE74">
        <f>'IDT-1'!E74</f>
        <v>0</v>
      </c>
      <c r="AF74" s="26"/>
      <c r="AG74">
        <f t="shared" si="5"/>
        <v>259.19788971428568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2.0511332728921121</v>
      </c>
      <c r="F75">
        <f>GT_Spot!S75</f>
        <v>0</v>
      </c>
      <c r="G75">
        <f>PPCL_NG!S75</f>
        <v>36.36</v>
      </c>
      <c r="H75">
        <f>PPCL_Spot!S75</f>
        <v>9.3432218006209027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1.5833343246469145</v>
      </c>
      <c r="AD75">
        <f t="shared" si="4"/>
        <v>178.3410207488661</v>
      </c>
      <c r="AE75">
        <f>'IDT-1'!E75</f>
        <v>0</v>
      </c>
      <c r="AF75" s="26"/>
      <c r="AG75">
        <f t="shared" si="5"/>
        <v>178.3410207488661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2.1117370892018781</v>
      </c>
      <c r="F76">
        <f>GT_Spot!S76</f>
        <v>0</v>
      </c>
      <c r="G76">
        <f>PPCL_NG!S76</f>
        <v>36.36</v>
      </c>
      <c r="H76">
        <f>PPCL_Spot!S76</f>
        <v>9.3432218006209027</v>
      </c>
      <c r="I76">
        <f>Bawana_NG!S76</f>
        <v>28.199044100199995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2.1696752263122008</v>
      </c>
      <c r="AD76">
        <f t="shared" si="4"/>
        <v>244.38432776371062</v>
      </c>
      <c r="AE76">
        <f>'IDT-1'!E76</f>
        <v>0</v>
      </c>
      <c r="AF76" s="26"/>
      <c r="AG76">
        <f t="shared" si="5"/>
        <v>244.38432776371062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2.1117370892018781</v>
      </c>
      <c r="F77">
        <f>GT_Spot!S77</f>
        <v>0</v>
      </c>
      <c r="G77">
        <f>PPCL_NG!S77</f>
        <v>36.36</v>
      </c>
      <c r="H77">
        <f>PPCL_Spot!S77</f>
        <v>9.3432218006209027</v>
      </c>
      <c r="I77">
        <f>Bawana_NG!S77</f>
        <v>28.199044100199995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2.0793872263122006</v>
      </c>
      <c r="AD77">
        <f t="shared" si="4"/>
        <v>234.21461576371058</v>
      </c>
      <c r="AE77">
        <f>'IDT-1'!E77</f>
        <v>0</v>
      </c>
      <c r="AF77" s="26"/>
      <c r="AG77">
        <f t="shared" si="5"/>
        <v>234.21461576371058</v>
      </c>
      <c r="AI77" s="75">
        <f>PXIL!K77</f>
        <v>0</v>
      </c>
      <c r="AJ77" s="75">
        <f>PXIL!Q77</f>
        <v>0</v>
      </c>
      <c r="AK77" s="75">
        <f>RTM_IEX!K77</f>
        <v>9.6300000000000008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77.06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2.0511332728921121</v>
      </c>
      <c r="F78">
        <f>GT_Spot!S78</f>
        <v>0</v>
      </c>
      <c r="G78">
        <f>PPCL_NG!S78</f>
        <v>36.36</v>
      </c>
      <c r="H78">
        <f>PPCL_Spot!S78</f>
        <v>9.3432218006209027</v>
      </c>
      <c r="I78">
        <f>Bawana_NG!S78</f>
        <v>28.199044100199995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72.86999999999999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1.9962219127286747</v>
      </c>
      <c r="AD78">
        <f t="shared" si="4"/>
        <v>224.84717726098432</v>
      </c>
      <c r="AE78">
        <f>'IDT-1'!E78</f>
        <v>0</v>
      </c>
      <c r="AF78" s="26"/>
      <c r="AG78">
        <f t="shared" si="5"/>
        <v>224.84717726098432</v>
      </c>
      <c r="AI78" s="75">
        <f>PXIL!K78</f>
        <v>0</v>
      </c>
      <c r="AJ78" s="75">
        <f>PXIL!Q78</f>
        <v>0</v>
      </c>
      <c r="AK78" s="75">
        <f>RTM_IEX!K78</f>
        <v>9.6300000000000008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67.430000000000007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1.5428571428571429</v>
      </c>
      <c r="F79">
        <f>GT_Spot!S79</f>
        <v>0</v>
      </c>
      <c r="G79">
        <f>PPCL_NG!S79</f>
        <v>36.36</v>
      </c>
      <c r="H79">
        <f>PPCL_Spot!S79</f>
        <v>9.86</v>
      </c>
      <c r="I79">
        <f>Bawana_NG!S79</f>
        <v>28.199044100199995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73.27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1.4064327309389029</v>
      </c>
      <c r="AD79">
        <f t="shared" si="4"/>
        <v>158.41546851211825</v>
      </c>
      <c r="AE79">
        <f>'IDT-1'!E79</f>
        <v>0</v>
      </c>
      <c r="AF79" s="26"/>
      <c r="AG79">
        <f t="shared" si="5"/>
        <v>158.41546851211825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9.6300000000000008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1.5428571428571429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28.199044100199995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73.27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3.81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1.9051287309389031</v>
      </c>
      <c r="AD80">
        <f t="shared" si="4"/>
        <v>214.58677251211824</v>
      </c>
      <c r="AE80">
        <f>'IDT-1'!E80</f>
        <v>0</v>
      </c>
      <c r="AF80" s="26"/>
      <c r="AG80">
        <f t="shared" si="5"/>
        <v>214.58677251211824</v>
      </c>
      <c r="AI80" s="75">
        <f>PXIL!K80</f>
        <v>0</v>
      </c>
      <c r="AJ80" s="75">
        <f>PXIL!Q80</f>
        <v>0</v>
      </c>
      <c r="AK80" s="75">
        <f>RTM_IEX!K80</f>
        <v>7.29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55.06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1.5428571428571429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28.199044100199995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72.909999999999982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4.12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1.8694887309389032</v>
      </c>
      <c r="AD81">
        <f t="shared" si="4"/>
        <v>210.57241251211823</v>
      </c>
      <c r="AE81">
        <f>'IDT-1'!E81</f>
        <v>0</v>
      </c>
      <c r="AF81" s="26"/>
      <c r="AG81">
        <f t="shared" si="5"/>
        <v>210.57241251211823</v>
      </c>
      <c r="AI81" s="75">
        <f>PXIL!K81</f>
        <v>0</v>
      </c>
      <c r="AJ81" s="75">
        <f>PXIL!Q81</f>
        <v>0</v>
      </c>
      <c r="AK81" s="75">
        <f>RTM_IEX!K81</f>
        <v>4.01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54.34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1.7907017543859651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28.199044100199995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72.909999999999982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3.38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1.8303097635203565</v>
      </c>
      <c r="AD82">
        <f t="shared" si="4"/>
        <v>206.15943609106563</v>
      </c>
      <c r="AE82">
        <f>'IDT-1'!E82</f>
        <v>0</v>
      </c>
      <c r="AF82" s="26"/>
      <c r="AG82">
        <f t="shared" si="5"/>
        <v>206.15943609106563</v>
      </c>
      <c r="AI82" s="75">
        <f>PXIL!K82</f>
        <v>0</v>
      </c>
      <c r="AJ82" s="75">
        <f>PXIL!Q82</f>
        <v>0</v>
      </c>
      <c r="AK82" s="75">
        <f>RTM_IEX!K82</f>
        <v>3.74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50.65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1.5938192419825075</v>
      </c>
      <c r="F83">
        <f>GT_Spot!S83</f>
        <v>0</v>
      </c>
      <c r="G83">
        <f>PPCL_NG!S83</f>
        <v>36.36</v>
      </c>
      <c r="H83">
        <f>PPCL_Spot!S83</f>
        <v>5.61</v>
      </c>
      <c r="I83">
        <f>Bawana_NG!S83</f>
        <v>28.199044100199995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72.819999999999993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1.2807771974112061</v>
      </c>
      <c r="AD83">
        <f t="shared" si="4"/>
        <v>144.2620861447713</v>
      </c>
      <c r="AE83">
        <f>'IDT-1'!E83</f>
        <v>0</v>
      </c>
      <c r="AF83" s="26"/>
      <c r="AG83">
        <f t="shared" si="5"/>
        <v>144.2620861447713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1.5938192419825075</v>
      </c>
      <c r="F84">
        <f>GT_Spot!S84</f>
        <v>0</v>
      </c>
      <c r="G84">
        <f>PPCL_NG!S84</f>
        <v>36.36</v>
      </c>
      <c r="H84">
        <f>PPCL_Spot!S84</f>
        <v>5.61</v>
      </c>
      <c r="I84">
        <f>Bawana_NG!S84</f>
        <v>28.199044100199995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72.86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1.7352091974112061</v>
      </c>
      <c r="AD84">
        <f t="shared" si="4"/>
        <v>195.44765414477129</v>
      </c>
      <c r="AE84">
        <f>'IDT-1'!E84</f>
        <v>0</v>
      </c>
      <c r="AF84" s="26"/>
      <c r="AG84">
        <f t="shared" si="5"/>
        <v>195.44765414477129</v>
      </c>
      <c r="AI84" s="75">
        <f>PXIL!K84</f>
        <v>0</v>
      </c>
      <c r="AJ84" s="75">
        <f>PXIL!Q84</f>
        <v>0</v>
      </c>
      <c r="AK84" s="75">
        <f>RTM_IEX!K84</f>
        <v>3.43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48.17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1.5938192419825075</v>
      </c>
      <c r="F85">
        <f>GT_Spot!S85</f>
        <v>0</v>
      </c>
      <c r="G85">
        <f>PPCL_NG!S85</f>
        <v>36.36</v>
      </c>
      <c r="H85">
        <f>PPCL_Spot!S85</f>
        <v>5.421694279462332</v>
      </c>
      <c r="I85">
        <f>Bawana_NG!S85</f>
        <v>28.199044100199995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72.819999999999993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1.7279201070704746</v>
      </c>
      <c r="AD85">
        <f t="shared" si="4"/>
        <v>194.62663751457436</v>
      </c>
      <c r="AE85">
        <f>'IDT-1'!E85</f>
        <v>0</v>
      </c>
      <c r="AF85" s="26"/>
      <c r="AG85">
        <f t="shared" si="5"/>
        <v>194.62663751457436</v>
      </c>
      <c r="AI85" s="75">
        <f>PXIL!K85</f>
        <v>0</v>
      </c>
      <c r="AJ85" s="75">
        <f>PXIL!Q85</f>
        <v>0</v>
      </c>
      <c r="AK85" s="75">
        <f>RTM_IEX!K85</f>
        <v>2.84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48.16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1.5938192419825075</v>
      </c>
      <c r="F86">
        <f>GT_Spot!S86</f>
        <v>0</v>
      </c>
      <c r="G86">
        <f>PPCL_NG!S86</f>
        <v>36.36</v>
      </c>
      <c r="H86">
        <f>PPCL_Spot!S86</f>
        <v>5.61</v>
      </c>
      <c r="I86">
        <f>Bawana_NG!S86</f>
        <v>28.199044100199995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72.819999999999993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1.731865197411206</v>
      </c>
      <c r="AD86">
        <f t="shared" si="4"/>
        <v>195.07099814477129</v>
      </c>
      <c r="AE86">
        <f>'IDT-1'!E86</f>
        <v>0</v>
      </c>
      <c r="AF86" s="26"/>
      <c r="AG86">
        <f t="shared" si="5"/>
        <v>195.07099814477129</v>
      </c>
      <c r="AI86" s="75">
        <f>PXIL!K86</f>
        <v>0</v>
      </c>
      <c r="AJ86" s="75">
        <f>PXIL!Q86</f>
        <v>0</v>
      </c>
      <c r="AK86" s="75">
        <f>RTM_IEX!K86</f>
        <v>3.09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48.17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1.5938192419825075</v>
      </c>
      <c r="F87">
        <f>GT_Spot!S87</f>
        <v>0</v>
      </c>
      <c r="G87">
        <f>PPCL_NG!S87</f>
        <v>36.36</v>
      </c>
      <c r="H87">
        <f>PPCL_Spot!S87</f>
        <v>5.44</v>
      </c>
      <c r="I87">
        <f>Bawana_NG!S87</f>
        <v>28.199044100199995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72.56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1.3048891974112062</v>
      </c>
      <c r="AD87">
        <f t="shared" si="4"/>
        <v>146.97797414477131</v>
      </c>
      <c r="AE87">
        <f>'IDT-1'!E87</f>
        <v>0</v>
      </c>
      <c r="AF87" s="26"/>
      <c r="AG87">
        <f t="shared" si="5"/>
        <v>146.97797414477131</v>
      </c>
      <c r="AI87" s="75">
        <f>PXIL!K87</f>
        <v>0</v>
      </c>
      <c r="AJ87" s="75">
        <f>PXIL!Q87</f>
        <v>0</v>
      </c>
      <c r="AK87" s="75">
        <f>RTM_IEX!K87</f>
        <v>3.17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1.5938192419825075</v>
      </c>
      <c r="F88">
        <f>GT_Spot!S88</f>
        <v>0</v>
      </c>
      <c r="G88">
        <f>PPCL_NG!S88</f>
        <v>36.36</v>
      </c>
      <c r="H88">
        <f>PPCL_Spot!S88</f>
        <v>5.44</v>
      </c>
      <c r="I88">
        <f>Bawana_NG!S88</f>
        <v>28.199044100199995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72.58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1.7299291974112061</v>
      </c>
      <c r="AD88">
        <f t="shared" si="4"/>
        <v>194.85293414477133</v>
      </c>
      <c r="AE88">
        <f>'IDT-1'!E88</f>
        <v>0</v>
      </c>
      <c r="AF88" s="26"/>
      <c r="AG88">
        <f t="shared" si="5"/>
        <v>194.85293414477133</v>
      </c>
      <c r="AI88" s="75">
        <f>PXIL!K88</f>
        <v>0</v>
      </c>
      <c r="AJ88" s="75">
        <f>PXIL!Q88</f>
        <v>0</v>
      </c>
      <c r="AK88" s="75">
        <f>RTM_IEX!K88</f>
        <v>3.28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48.17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1.5938192419825075</v>
      </c>
      <c r="F89">
        <f>GT_Spot!S89</f>
        <v>0</v>
      </c>
      <c r="G89">
        <f>PPCL_NG!S89</f>
        <v>36.36</v>
      </c>
      <c r="H89">
        <f>PPCL_Spot!S89</f>
        <v>5.44</v>
      </c>
      <c r="I89">
        <f>Bawana_NG!S89</f>
        <v>28.199044100199995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72.909999999999982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1.6905931974112061</v>
      </c>
      <c r="AD89">
        <f t="shared" si="4"/>
        <v>190.42227014477129</v>
      </c>
      <c r="AE89">
        <f>'IDT-1'!E89</f>
        <v>0</v>
      </c>
      <c r="AF89" s="26"/>
      <c r="AG89">
        <f t="shared" si="5"/>
        <v>190.42227014477129</v>
      </c>
      <c r="AI89" s="75">
        <f>PXIL!K89</f>
        <v>0</v>
      </c>
      <c r="AJ89" s="75">
        <f>PXIL!Q89</f>
        <v>0</v>
      </c>
      <c r="AK89" s="75">
        <f>RTM_IEX!K89</f>
        <v>8.1199999999999992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38.53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1.5938192419825075</v>
      </c>
      <c r="F90">
        <f>GT_Spot!S90</f>
        <v>0</v>
      </c>
      <c r="G90">
        <f>PPCL_NG!S90</f>
        <v>36.36</v>
      </c>
      <c r="H90">
        <f>PPCL_Spot!S90</f>
        <v>5.44</v>
      </c>
      <c r="I90">
        <f>Bawana_NG!S90</f>
        <v>28.199044100199995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72.909999999999982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1.571265197411206</v>
      </c>
      <c r="AD90">
        <f t="shared" si="4"/>
        <v>176.98159814477128</v>
      </c>
      <c r="AE90">
        <f>'IDT-1'!E90</f>
        <v>0</v>
      </c>
      <c r="AF90" s="26"/>
      <c r="AG90">
        <f t="shared" si="5"/>
        <v>176.98159814477128</v>
      </c>
      <c r="AI90" s="75">
        <f>PXIL!K90</f>
        <v>0</v>
      </c>
      <c r="AJ90" s="75">
        <f>PXIL!Q90</f>
        <v>0</v>
      </c>
      <c r="AK90" s="75">
        <f>RTM_IEX!K90</f>
        <v>4.1900000000000004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1.5938192419825075</v>
      </c>
      <c r="F91">
        <f>GT_Spot!S91</f>
        <v>0</v>
      </c>
      <c r="G91">
        <f>PPCL_NG!S91</f>
        <v>36.36</v>
      </c>
      <c r="H91">
        <f>PPCL_Spot!S91</f>
        <v>5.2516940948693129</v>
      </c>
      <c r="I91">
        <f>Bawana_NG!S91</f>
        <v>27.242710516613617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72.59999999999998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1.2672723699104957</v>
      </c>
      <c r="AD91">
        <f t="shared" si="4"/>
        <v>142.74095148355491</v>
      </c>
      <c r="AE91">
        <f>'IDT-1'!E91</f>
        <v>0</v>
      </c>
      <c r="AF91" s="26"/>
      <c r="AG91">
        <f t="shared" si="5"/>
        <v>142.74095148355491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1.5938192419825075</v>
      </c>
      <c r="F92">
        <f>GT_Spot!S92</f>
        <v>0</v>
      </c>
      <c r="G92">
        <f>PPCL_NG!S92</f>
        <v>36.36</v>
      </c>
      <c r="H92">
        <f>PPCL_Spot!S92</f>
        <v>5.44</v>
      </c>
      <c r="I92">
        <f>Bawana_NG!S92</f>
        <v>28.679044031865605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72.59999999999998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1.7165531968098635</v>
      </c>
      <c r="AD92">
        <f t="shared" si="4"/>
        <v>193.34631007703825</v>
      </c>
      <c r="AE92">
        <f>'IDT-1'!E92</f>
        <v>0</v>
      </c>
      <c r="AF92" s="26"/>
      <c r="AG92">
        <f t="shared" si="5"/>
        <v>193.34631007703825</v>
      </c>
      <c r="AI92" s="75">
        <f>PXIL!K92</f>
        <v>0</v>
      </c>
      <c r="AJ92" s="75">
        <f>PXIL!Q92</f>
        <v>0</v>
      </c>
      <c r="AK92" s="75">
        <f>RTM_IEX!K92</f>
        <v>10.9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38.53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1.5938192419825075</v>
      </c>
      <c r="F93">
        <f>GT_Spot!S93</f>
        <v>0</v>
      </c>
      <c r="G93">
        <f>PPCL_NG!S93</f>
        <v>36.36</v>
      </c>
      <c r="H93">
        <f>PPCL_Spot!S93</f>
        <v>5.44</v>
      </c>
      <c r="I93">
        <f>Bawana_NG!S93</f>
        <v>28.679044031865605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72.629999999999981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1.7230651968098634</v>
      </c>
      <c r="AD93">
        <f t="shared" si="4"/>
        <v>194.07979807703822</v>
      </c>
      <c r="AE93">
        <f>'IDT-1'!E93</f>
        <v>0</v>
      </c>
      <c r="AF93" s="26"/>
      <c r="AG93">
        <f t="shared" si="5"/>
        <v>194.07979807703822</v>
      </c>
      <c r="AI93" s="75">
        <f>PXIL!K93</f>
        <v>0</v>
      </c>
      <c r="AJ93" s="75">
        <f>PXIL!Q93</f>
        <v>0</v>
      </c>
      <c r="AK93" s="75">
        <f>RTM_IEX!K93</f>
        <v>11.61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38.53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1.5938192419825075</v>
      </c>
      <c r="F94">
        <f>GT_Spot!S94</f>
        <v>0</v>
      </c>
      <c r="G94">
        <f>PPCL_NG!S94</f>
        <v>36.36</v>
      </c>
      <c r="H94">
        <f>PPCL_Spot!S94</f>
        <v>5.44</v>
      </c>
      <c r="I94">
        <f>Bawana_NG!S94</f>
        <v>28.679044031865605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72.539999999999992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1.6385851968098635</v>
      </c>
      <c r="AD94">
        <f t="shared" si="4"/>
        <v>184.56427807703827</v>
      </c>
      <c r="AE94">
        <f>'IDT-1'!E94</f>
        <v>0</v>
      </c>
      <c r="AF94" s="26"/>
      <c r="AG94">
        <f t="shared" si="5"/>
        <v>184.56427807703827</v>
      </c>
      <c r="AI94" s="75">
        <f>PXIL!K94</f>
        <v>0</v>
      </c>
      <c r="AJ94" s="75">
        <f>PXIL!Q94</f>
        <v>0</v>
      </c>
      <c r="AK94" s="75">
        <f>RTM_IEX!K94</f>
        <v>11.73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1.5938192419825075</v>
      </c>
      <c r="F95">
        <f>GT_Spot!S95</f>
        <v>0</v>
      </c>
      <c r="G95">
        <f>PPCL_NG!S95</f>
        <v>36.36</v>
      </c>
      <c r="H95">
        <f>PPCL_Spot!S95</f>
        <v>5.44</v>
      </c>
      <c r="I95">
        <f>Bawana_NG!S95</f>
        <v>28.679044031865605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72.539999999999992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1.2810411968098636</v>
      </c>
      <c r="AD95">
        <f t="shared" si="4"/>
        <v>144.29182207703826</v>
      </c>
      <c r="AE95">
        <f>'IDT-1'!E95</f>
        <v>0</v>
      </c>
      <c r="AF95" s="26"/>
      <c r="AG95">
        <f t="shared" si="5"/>
        <v>144.29182207703826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1.5938192419825075</v>
      </c>
      <c r="F96">
        <f>GT_Spot!S96</f>
        <v>0</v>
      </c>
      <c r="G96">
        <f>PPCL_NG!S96</f>
        <v>36.36</v>
      </c>
      <c r="H96">
        <f>PPCL_Spot!S96</f>
        <v>5.44</v>
      </c>
      <c r="I96">
        <f>Bawana_NG!S96</f>
        <v>28.679044031865605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72.539999999999992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1.5920331968098635</v>
      </c>
      <c r="AD96">
        <f t="shared" si="4"/>
        <v>179.32083007703827</v>
      </c>
      <c r="AE96">
        <f>'IDT-1'!E96</f>
        <v>0</v>
      </c>
      <c r="AF96" s="26"/>
      <c r="AG96">
        <f t="shared" si="5"/>
        <v>179.32083007703827</v>
      </c>
      <c r="AI96" s="75">
        <f>PXIL!K96</f>
        <v>0</v>
      </c>
      <c r="AJ96" s="75">
        <f>PXIL!Q96</f>
        <v>0</v>
      </c>
      <c r="AK96" s="75">
        <f>RTM_IEX!K96</f>
        <v>6.44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28.9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1.5938192419825075</v>
      </c>
      <c r="F97">
        <f>GT_Spot!S97</f>
        <v>0</v>
      </c>
      <c r="G97">
        <f>PPCL_NG!S97</f>
        <v>36.36</v>
      </c>
      <c r="H97">
        <f>PPCL_Spot!S97</f>
        <v>5.2516940948693129</v>
      </c>
      <c r="I97">
        <f>Bawana_NG!S97</f>
        <v>27.242710516613624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72.509999999999991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1.5680563699104959</v>
      </c>
      <c r="AD97">
        <f t="shared" si="4"/>
        <v>176.62016748355495</v>
      </c>
      <c r="AE97">
        <f>'IDT-1'!E97</f>
        <v>0</v>
      </c>
      <c r="AF97" s="26"/>
      <c r="AG97">
        <f t="shared" si="5"/>
        <v>176.62016748355495</v>
      </c>
      <c r="AI97" s="75">
        <f>PXIL!K97</f>
        <v>0</v>
      </c>
      <c r="AJ97" s="75">
        <f>PXIL!Q97</f>
        <v>0</v>
      </c>
      <c r="AK97" s="75">
        <f>RTM_IEX!K97</f>
        <v>5.37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1.5938192419825075</v>
      </c>
      <c r="F98">
        <f>GT_Spot!S98</f>
        <v>0</v>
      </c>
      <c r="G98">
        <f>PPCL_NG!S98</f>
        <v>36.36</v>
      </c>
      <c r="H98">
        <f>PPCL_Spot!S98</f>
        <v>5.44</v>
      </c>
      <c r="I98">
        <f>Bawana_NG!S98</f>
        <v>28.679044031865605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72.509999999999991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1.5922971968098634</v>
      </c>
      <c r="AD98">
        <f t="shared" si="4"/>
        <v>179.35056607703825</v>
      </c>
      <c r="AE98">
        <f>'IDT-1'!E98</f>
        <v>0</v>
      </c>
      <c r="AF98" s="26"/>
      <c r="AG98">
        <f t="shared" si="5"/>
        <v>179.35056607703825</v>
      </c>
      <c r="AI98" s="75">
        <f>PXIL!K98</f>
        <v>0</v>
      </c>
      <c r="AJ98" s="75">
        <f>PXIL!Q98</f>
        <v>0</v>
      </c>
      <c r="AK98" s="75">
        <f>RTM_IEX!K98</f>
        <v>6.5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28.9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4.6997747798457182E-2</v>
      </c>
      <c r="F99">
        <f t="shared" si="6"/>
        <v>0</v>
      </c>
      <c r="G99">
        <f t="shared" si="6"/>
        <v>0.87264000000000064</v>
      </c>
      <c r="H99">
        <f t="shared" si="6"/>
        <v>0.20939650044986122</v>
      </c>
      <c r="I99">
        <f t="shared" si="6"/>
        <v>0.69273133668185383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1.7462074999999995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2.8274999999999997E-3</v>
      </c>
      <c r="Z99" s="75">
        <f t="shared" si="6"/>
        <v>0</v>
      </c>
      <c r="AA99" s="117">
        <f t="shared" si="6"/>
        <v>0.45647999999999977</v>
      </c>
      <c r="AB99" s="117">
        <f t="shared" si="6"/>
        <v>0</v>
      </c>
      <c r="AC99">
        <f t="shared" si="6"/>
        <v>4.5955525646174868E-2</v>
      </c>
      <c r="AD99">
        <f t="shared" si="6"/>
        <v>5.0029975592839993</v>
      </c>
      <c r="AE99">
        <f t="shared" si="6"/>
        <v>0</v>
      </c>
      <c r="AG99">
        <f t="shared" si="6"/>
        <v>5.0029975592839993</v>
      </c>
      <c r="AI99">
        <f t="shared" si="6"/>
        <v>0</v>
      </c>
      <c r="AJ99">
        <f t="shared" si="6"/>
        <v>0</v>
      </c>
      <c r="AK99">
        <f t="shared" si="6"/>
        <v>8.7737499999999982E-2</v>
      </c>
      <c r="AL99">
        <f t="shared" si="6"/>
        <v>-8.6249999999999993E-2</v>
      </c>
      <c r="AM99">
        <f t="shared" si="6"/>
        <v>0</v>
      </c>
      <c r="AN99">
        <f t="shared" si="6"/>
        <v>0</v>
      </c>
      <c r="AO99">
        <f t="shared" si="6"/>
        <v>1.0201850000000001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2.0299999999999998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0.20935199999999998</v>
      </c>
      <c r="AD3">
        <f>SUM(B3:AB3,AI3:AR3)-AC3</f>
        <v>23.580648</v>
      </c>
      <c r="AE3">
        <f>'IDT-1'!D3</f>
        <v>0</v>
      </c>
      <c r="AF3" s="26"/>
      <c r="AG3">
        <f>SUM(AD3:AF3)</f>
        <v>23.580648</v>
      </c>
      <c r="AI3" s="75">
        <f>PXIL!L3</f>
        <v>0</v>
      </c>
      <c r="AJ3" s="75">
        <f>PXIL!R3</f>
        <v>0</v>
      </c>
      <c r="AK3" s="75">
        <f>RTM_IEX!L3</f>
        <v>6.74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2.0299999999999998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0.21788799999999997</v>
      </c>
      <c r="AD4">
        <f t="shared" ref="AD4:AD67" si="1">SUM(B4:AB4,AI4:AR4)-AC4</f>
        <v>24.542111999999999</v>
      </c>
      <c r="AE4">
        <f>'IDT-1'!D4</f>
        <v>0</v>
      </c>
      <c r="AF4" s="26"/>
      <c r="AG4">
        <f t="shared" ref="AG4:AG67" si="2">SUM(AD4:AF4)</f>
        <v>24.542111999999999</v>
      </c>
      <c r="AI4" s="75">
        <f>PXIL!L4</f>
        <v>0</v>
      </c>
      <c r="AJ4" s="75">
        <f>PXIL!R4</f>
        <v>0</v>
      </c>
      <c r="AK4" s="75">
        <f>RTM_IEX!L4</f>
        <v>7.71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2.0299999999999998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0.20935200000000001</v>
      </c>
      <c r="AD5">
        <f t="shared" si="1"/>
        <v>23.580648</v>
      </c>
      <c r="AE5">
        <f>'IDT-1'!D5</f>
        <v>0</v>
      </c>
      <c r="AF5" s="26"/>
      <c r="AG5">
        <f t="shared" si="2"/>
        <v>23.580648</v>
      </c>
      <c r="AI5" s="75">
        <f>PXIL!L5</f>
        <v>0</v>
      </c>
      <c r="AJ5" s="75">
        <f>PXIL!R5</f>
        <v>0</v>
      </c>
      <c r="AK5" s="75">
        <f>RTM_IEX!L5</f>
        <v>6.74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2.0299999999999998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0.20935199999999998</v>
      </c>
      <c r="AD6">
        <f t="shared" si="1"/>
        <v>23.580648</v>
      </c>
      <c r="AE6">
        <f>'IDT-1'!D6</f>
        <v>0</v>
      </c>
      <c r="AF6" s="26"/>
      <c r="AG6">
        <f t="shared" si="2"/>
        <v>23.580648</v>
      </c>
      <c r="AI6" s="75">
        <f>PXIL!L6</f>
        <v>0</v>
      </c>
      <c r="AJ6" s="75">
        <f>PXIL!R6</f>
        <v>0</v>
      </c>
      <c r="AK6" s="75">
        <f>RTM_IEX!L6</f>
        <v>6.74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2.0299999999999998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0.26444000000000001</v>
      </c>
      <c r="AD7">
        <f t="shared" si="1"/>
        <v>29.785559999999997</v>
      </c>
      <c r="AE7">
        <f>'IDT-1'!D7</f>
        <v>0</v>
      </c>
      <c r="AF7" s="26"/>
      <c r="AG7">
        <f t="shared" si="2"/>
        <v>29.785559999999997</v>
      </c>
      <c r="AI7" s="75">
        <f>PXIL!L7</f>
        <v>0</v>
      </c>
      <c r="AJ7" s="75">
        <f>PXIL!R7</f>
        <v>0</v>
      </c>
      <c r="AK7" s="75">
        <f>RTM_IEX!L7</f>
        <v>13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2.0299999999999998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0.19245600000000002</v>
      </c>
      <c r="AD8">
        <f t="shared" si="1"/>
        <v>21.677544000000001</v>
      </c>
      <c r="AE8">
        <f>'IDT-1'!D8</f>
        <v>0</v>
      </c>
      <c r="AF8" s="26"/>
      <c r="AG8">
        <f t="shared" si="2"/>
        <v>21.677544000000001</v>
      </c>
      <c r="AI8" s="75">
        <f>PXIL!L8</f>
        <v>0</v>
      </c>
      <c r="AJ8" s="75">
        <f>PXIL!R8</f>
        <v>0</v>
      </c>
      <c r="AK8" s="75">
        <f>RTM_IEX!L8</f>
        <v>4.82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2.0299999999999998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0.20935200000000001</v>
      </c>
      <c r="AD9">
        <f t="shared" si="1"/>
        <v>23.580648</v>
      </c>
      <c r="AE9">
        <f>'IDT-1'!D9</f>
        <v>0</v>
      </c>
      <c r="AF9" s="26"/>
      <c r="AG9">
        <f t="shared" si="2"/>
        <v>23.580648</v>
      </c>
      <c r="AI9" s="75">
        <f>PXIL!L9</f>
        <v>0</v>
      </c>
      <c r="AJ9" s="75">
        <f>PXIL!R9</f>
        <v>0</v>
      </c>
      <c r="AK9" s="75">
        <f>RTM_IEX!L9</f>
        <v>6.74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2.0299999999999998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0.20935200000000001</v>
      </c>
      <c r="AD10">
        <f t="shared" si="1"/>
        <v>23.580648</v>
      </c>
      <c r="AE10">
        <f>'IDT-1'!D10</f>
        <v>0</v>
      </c>
      <c r="AF10" s="26"/>
      <c r="AG10">
        <f t="shared" si="2"/>
        <v>23.580648</v>
      </c>
      <c r="AI10" s="75">
        <f>PXIL!L10</f>
        <v>0</v>
      </c>
      <c r="AJ10" s="75">
        <f>PXIL!R10</f>
        <v>0</v>
      </c>
      <c r="AK10" s="75">
        <f>RTM_IEX!L10</f>
        <v>6.74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2.0299999999999998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0.20090400000000003</v>
      </c>
      <c r="AD11">
        <f t="shared" si="1"/>
        <v>22.629096000000001</v>
      </c>
      <c r="AE11">
        <f>'IDT-1'!D11</f>
        <v>0</v>
      </c>
      <c r="AF11" s="26"/>
      <c r="AG11">
        <f t="shared" si="2"/>
        <v>22.629096000000001</v>
      </c>
      <c r="AI11" s="75">
        <f>PXIL!L11</f>
        <v>0</v>
      </c>
      <c r="AJ11" s="75">
        <f>PXIL!R11</f>
        <v>0</v>
      </c>
      <c r="AK11" s="75">
        <f>RTM_IEX!L11</f>
        <v>5.78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2.0299999999999998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0.21788800000000003</v>
      </c>
      <c r="AD12">
        <f t="shared" si="1"/>
        <v>24.542112000000003</v>
      </c>
      <c r="AE12">
        <f>'IDT-1'!D12</f>
        <v>0</v>
      </c>
      <c r="AF12" s="26"/>
      <c r="AG12">
        <f t="shared" si="2"/>
        <v>24.542112000000003</v>
      </c>
      <c r="AI12" s="75">
        <f>PXIL!L12</f>
        <v>0</v>
      </c>
      <c r="AJ12" s="75">
        <f>PXIL!R12</f>
        <v>0</v>
      </c>
      <c r="AK12" s="75">
        <f>RTM_IEX!L12</f>
        <v>7.71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2.0299999999999998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0.272976</v>
      </c>
      <c r="AD13">
        <f t="shared" si="1"/>
        <v>30.747024000000003</v>
      </c>
      <c r="AE13">
        <f>'IDT-1'!D13</f>
        <v>0</v>
      </c>
      <c r="AF13" s="26"/>
      <c r="AG13">
        <f t="shared" si="2"/>
        <v>30.747024000000003</v>
      </c>
      <c r="AI13" s="75">
        <f>PXIL!L13</f>
        <v>0</v>
      </c>
      <c r="AJ13" s="75">
        <f>PXIL!R13</f>
        <v>0</v>
      </c>
      <c r="AK13" s="75">
        <f>RTM_IEX!L13</f>
        <v>13.97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2.0299999999999998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0.18392</v>
      </c>
      <c r="AD14">
        <f t="shared" si="1"/>
        <v>20.716080000000002</v>
      </c>
      <c r="AE14">
        <f>'IDT-1'!D14</f>
        <v>0</v>
      </c>
      <c r="AF14" s="26"/>
      <c r="AG14">
        <f t="shared" si="2"/>
        <v>20.716080000000002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2.0299999999999998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0.20935200000000001</v>
      </c>
      <c r="AD15">
        <f t="shared" si="1"/>
        <v>23.580648</v>
      </c>
      <c r="AE15">
        <f>'IDT-1'!D15</f>
        <v>0</v>
      </c>
      <c r="AF15" s="26"/>
      <c r="AG15">
        <f t="shared" si="2"/>
        <v>23.580648</v>
      </c>
      <c r="AI15" s="75">
        <f>PXIL!L15</f>
        <v>0</v>
      </c>
      <c r="AJ15" s="75">
        <f>PXIL!R15</f>
        <v>0</v>
      </c>
      <c r="AK15" s="75">
        <f>RTM_IEX!L15</f>
        <v>6.74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2.0299999999999998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0.20935200000000001</v>
      </c>
      <c r="AD16">
        <f t="shared" si="1"/>
        <v>23.580648</v>
      </c>
      <c r="AE16">
        <f>'IDT-1'!D16</f>
        <v>0</v>
      </c>
      <c r="AF16" s="26"/>
      <c r="AG16">
        <f t="shared" si="2"/>
        <v>23.580648</v>
      </c>
      <c r="AI16" s="75">
        <f>PXIL!L16</f>
        <v>0</v>
      </c>
      <c r="AJ16" s="75">
        <f>PXIL!R16</f>
        <v>0</v>
      </c>
      <c r="AK16" s="75">
        <f>RTM_IEX!L16</f>
        <v>6.74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2.0299999999999998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0.20090400000000003</v>
      </c>
      <c r="AD17">
        <f t="shared" si="1"/>
        <v>22.629096000000001</v>
      </c>
      <c r="AE17">
        <f>'IDT-1'!D17</f>
        <v>0</v>
      </c>
      <c r="AF17" s="26"/>
      <c r="AG17">
        <f t="shared" si="2"/>
        <v>22.629096000000001</v>
      </c>
      <c r="AI17" s="75">
        <f>PXIL!L17</f>
        <v>0</v>
      </c>
      <c r="AJ17" s="75">
        <f>PXIL!R17</f>
        <v>0</v>
      </c>
      <c r="AK17" s="75">
        <f>RTM_IEX!L17</f>
        <v>5.78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2.0299999999999998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0.20090400000000003</v>
      </c>
      <c r="AD18">
        <f t="shared" si="1"/>
        <v>22.629096000000001</v>
      </c>
      <c r="AE18">
        <f>'IDT-1'!D18</f>
        <v>0</v>
      </c>
      <c r="AF18" s="26"/>
      <c r="AG18">
        <f t="shared" si="2"/>
        <v>22.629096000000001</v>
      </c>
      <c r="AI18" s="75">
        <f>PXIL!L18</f>
        <v>0</v>
      </c>
      <c r="AJ18" s="75">
        <f>PXIL!R18</f>
        <v>0</v>
      </c>
      <c r="AK18" s="75">
        <f>RTM_IEX!L18</f>
        <v>5.78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2.0299999999999998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0.255992</v>
      </c>
      <c r="AD19">
        <f t="shared" si="1"/>
        <v>28.834008000000001</v>
      </c>
      <c r="AE19">
        <f>'IDT-1'!D19</f>
        <v>0</v>
      </c>
      <c r="AF19" s="26"/>
      <c r="AG19">
        <f t="shared" si="2"/>
        <v>28.834008000000001</v>
      </c>
      <c r="AI19" s="75">
        <f>PXIL!L19</f>
        <v>0</v>
      </c>
      <c r="AJ19" s="75">
        <f>PXIL!R19</f>
        <v>0</v>
      </c>
      <c r="AK19" s="75">
        <f>RTM_IEX!L19</f>
        <v>12.04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2.0299999999999998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0.17547200000000002</v>
      </c>
      <c r="AD20">
        <f t="shared" si="1"/>
        <v>19.764528000000002</v>
      </c>
      <c r="AE20">
        <f>'IDT-1'!D20</f>
        <v>0</v>
      </c>
      <c r="AF20" s="26"/>
      <c r="AG20">
        <f t="shared" si="2"/>
        <v>19.764528000000002</v>
      </c>
      <c r="AI20" s="75">
        <f>PXIL!L20</f>
        <v>0</v>
      </c>
      <c r="AJ20" s="75">
        <f>PXIL!R20</f>
        <v>0</v>
      </c>
      <c r="AK20" s="75">
        <f>RTM_IEX!L20</f>
        <v>2.89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2.0299999999999998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0.20090400000000003</v>
      </c>
      <c r="AD21">
        <f t="shared" si="1"/>
        <v>22.629096000000001</v>
      </c>
      <c r="AE21">
        <f>'IDT-1'!D21</f>
        <v>0</v>
      </c>
      <c r="AF21" s="26"/>
      <c r="AG21">
        <f t="shared" si="2"/>
        <v>22.629096000000001</v>
      </c>
      <c r="AI21" s="75">
        <f>PXIL!L21</f>
        <v>0</v>
      </c>
      <c r="AJ21" s="75">
        <f>PXIL!R21</f>
        <v>0</v>
      </c>
      <c r="AK21" s="75">
        <f>RTM_IEX!L21</f>
        <v>5.78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2.0299999999999998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0.19245600000000002</v>
      </c>
      <c r="AD22">
        <f t="shared" si="1"/>
        <v>21.677544000000001</v>
      </c>
      <c r="AE22">
        <f>'IDT-1'!D22</f>
        <v>0</v>
      </c>
      <c r="AF22" s="26"/>
      <c r="AG22">
        <f t="shared" si="2"/>
        <v>21.677544000000001</v>
      </c>
      <c r="AI22" s="75">
        <f>PXIL!L22</f>
        <v>0</v>
      </c>
      <c r="AJ22" s="75">
        <f>PXIL!R22</f>
        <v>0</v>
      </c>
      <c r="AK22" s="75">
        <f>RTM_IEX!L22</f>
        <v>4.82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2.0299999999999998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1.93</v>
      </c>
      <c r="AB23" s="117">
        <f>-STOA!R23</f>
        <v>0</v>
      </c>
      <c r="AC23">
        <f t="shared" si="0"/>
        <v>0.20090400000000003</v>
      </c>
      <c r="AD23">
        <f t="shared" si="1"/>
        <v>22.629096000000001</v>
      </c>
      <c r="AE23">
        <f>'IDT-1'!D23</f>
        <v>0</v>
      </c>
      <c r="AF23" s="26"/>
      <c r="AG23">
        <f t="shared" si="2"/>
        <v>22.629096000000001</v>
      </c>
      <c r="AI23" s="75">
        <f>PXIL!L23</f>
        <v>0</v>
      </c>
      <c r="AJ23" s="75">
        <f>PXIL!R23</f>
        <v>0</v>
      </c>
      <c r="AK23" s="75">
        <f>RTM_IEX!L23</f>
        <v>5.78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2.0299999999999998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1.93</v>
      </c>
      <c r="AB24" s="117">
        <f>-STOA!R24</f>
        <v>0</v>
      </c>
      <c r="AC24">
        <f t="shared" si="0"/>
        <v>0.20935200000000001</v>
      </c>
      <c r="AD24">
        <f t="shared" si="1"/>
        <v>23.580648</v>
      </c>
      <c r="AE24">
        <f>'IDT-1'!D24</f>
        <v>0</v>
      </c>
      <c r="AF24" s="26"/>
      <c r="AG24">
        <f t="shared" si="2"/>
        <v>23.580648</v>
      </c>
      <c r="AI24" s="75">
        <f>PXIL!L24</f>
        <v>0</v>
      </c>
      <c r="AJ24" s="75">
        <f>PXIL!R24</f>
        <v>0</v>
      </c>
      <c r="AK24" s="75">
        <f>RTM_IEX!L24</f>
        <v>6.74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2.1994055660632266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1.93</v>
      </c>
      <c r="AB25" s="117">
        <f>-STOA!R25</f>
        <v>0</v>
      </c>
      <c r="AC25">
        <f t="shared" si="0"/>
        <v>0.27279476898135641</v>
      </c>
      <c r="AD25">
        <f t="shared" si="1"/>
        <v>30.726610797081868</v>
      </c>
      <c r="AE25">
        <f>'IDT-1'!D25</f>
        <v>0</v>
      </c>
      <c r="AF25" s="26"/>
      <c r="AG25">
        <f t="shared" si="2"/>
        <v>30.726610797081868</v>
      </c>
      <c r="AI25" s="75">
        <f>PXIL!L25</f>
        <v>0</v>
      </c>
      <c r="AJ25" s="75">
        <f>PXIL!R25</f>
        <v>0</v>
      </c>
      <c r="AK25" s="75">
        <f>RTM_IEX!L25</f>
        <v>13.78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2.1994055660632266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1.93</v>
      </c>
      <c r="AB26" s="117">
        <f>-STOA!R26</f>
        <v>0</v>
      </c>
      <c r="AC26">
        <f t="shared" si="0"/>
        <v>0.20239476898135639</v>
      </c>
      <c r="AD26">
        <f t="shared" si="1"/>
        <v>22.797010797081871</v>
      </c>
      <c r="AE26">
        <f>'IDT-1'!D26</f>
        <v>0</v>
      </c>
      <c r="AF26" s="26"/>
      <c r="AG26">
        <f t="shared" si="2"/>
        <v>22.797010797081871</v>
      </c>
      <c r="AI26" s="75">
        <f>PXIL!L26</f>
        <v>0</v>
      </c>
      <c r="AJ26" s="75">
        <f>PXIL!R26</f>
        <v>0</v>
      </c>
      <c r="AK26" s="75">
        <f>RTM_IEX!L26</f>
        <v>5.78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2.1994055660632266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1.93</v>
      </c>
      <c r="AB27" s="117">
        <f>-STOA!R27</f>
        <v>0</v>
      </c>
      <c r="AC27">
        <f t="shared" si="0"/>
        <v>0.21937876898135639</v>
      </c>
      <c r="AD27">
        <f t="shared" si="1"/>
        <v>24.71002679708187</v>
      </c>
      <c r="AE27">
        <f>'IDT-1'!D27</f>
        <v>0</v>
      </c>
      <c r="AF27" s="26"/>
      <c r="AG27">
        <f t="shared" si="2"/>
        <v>24.71002679708187</v>
      </c>
      <c r="AI27" s="75">
        <f>PXIL!L27</f>
        <v>0</v>
      </c>
      <c r="AJ27" s="75">
        <f>PXIL!R27</f>
        <v>0</v>
      </c>
      <c r="AK27" s="75">
        <f>RTM_IEX!L27</f>
        <v>7.71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1.93</v>
      </c>
      <c r="AB28" s="117">
        <f>-STOA!R28</f>
        <v>0</v>
      </c>
      <c r="AC28">
        <f t="shared" si="0"/>
        <v>0.17600000000000002</v>
      </c>
      <c r="AD28">
        <f t="shared" si="1"/>
        <v>19.824000000000002</v>
      </c>
      <c r="AE28">
        <f>'IDT-1'!D28</f>
        <v>0</v>
      </c>
      <c r="AF28" s="26"/>
      <c r="AG28">
        <f t="shared" si="2"/>
        <v>19.824000000000002</v>
      </c>
      <c r="AI28" s="75">
        <f>PXIL!L28</f>
        <v>0</v>
      </c>
      <c r="AJ28" s="75">
        <f>PXIL!R28</f>
        <v>0</v>
      </c>
      <c r="AK28" s="75">
        <f>RTM_IEX!L28</f>
        <v>3.98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1.93</v>
      </c>
      <c r="AB29" s="117">
        <f>-STOA!R29</f>
        <v>0</v>
      </c>
      <c r="AC29">
        <f t="shared" si="0"/>
        <v>0.20882400000000001</v>
      </c>
      <c r="AD29">
        <f t="shared" si="1"/>
        <v>23.521176000000001</v>
      </c>
      <c r="AE29">
        <f>'IDT-1'!D29</f>
        <v>0</v>
      </c>
      <c r="AF29" s="26"/>
      <c r="AG29">
        <f t="shared" si="2"/>
        <v>23.521176000000001</v>
      </c>
      <c r="AI29" s="75">
        <f>PXIL!L29</f>
        <v>0</v>
      </c>
      <c r="AJ29" s="75">
        <f>PXIL!R29</f>
        <v>0</v>
      </c>
      <c r="AK29" s="75">
        <f>RTM_IEX!L29</f>
        <v>7.71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1.93</v>
      </c>
      <c r="AB30" s="117">
        <f>-STOA!R30</f>
        <v>0</v>
      </c>
      <c r="AC30">
        <f t="shared" si="0"/>
        <v>0.21727200000000002</v>
      </c>
      <c r="AD30">
        <f t="shared" si="1"/>
        <v>24.472727999999996</v>
      </c>
      <c r="AE30">
        <f>'IDT-1'!D30</f>
        <v>0</v>
      </c>
      <c r="AF30" s="26"/>
      <c r="AG30">
        <f t="shared" si="2"/>
        <v>24.472727999999996</v>
      </c>
      <c r="AI30" s="75">
        <f>PXIL!L30</f>
        <v>0</v>
      </c>
      <c r="AJ30" s="75">
        <f>PXIL!R30</f>
        <v>0</v>
      </c>
      <c r="AK30" s="75">
        <f>RTM_IEX!L30</f>
        <v>8.67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1.94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8.67</v>
      </c>
      <c r="AB31" s="117">
        <f>-STOA!R31</f>
        <v>0</v>
      </c>
      <c r="AC31">
        <f t="shared" si="0"/>
        <v>0.29339199999999999</v>
      </c>
      <c r="AD31">
        <f t="shared" si="1"/>
        <v>33.046608000000006</v>
      </c>
      <c r="AE31">
        <f>'IDT-1'!D31</f>
        <v>0</v>
      </c>
      <c r="AF31" s="26"/>
      <c r="AG31">
        <f t="shared" si="2"/>
        <v>33.046608000000006</v>
      </c>
      <c r="AI31" s="75">
        <f>PXIL!L31</f>
        <v>0</v>
      </c>
      <c r="AJ31" s="75">
        <f>PXIL!R31</f>
        <v>0</v>
      </c>
      <c r="AK31" s="75">
        <f>RTM_IEX!L31</f>
        <v>9.64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8.67</v>
      </c>
      <c r="AB32" s="117">
        <f>-STOA!R32</f>
        <v>0</v>
      </c>
      <c r="AC32">
        <f t="shared" si="0"/>
        <v>0.208736</v>
      </c>
      <c r="AD32">
        <f t="shared" si="1"/>
        <v>23.511264000000001</v>
      </c>
      <c r="AE32">
        <f>'IDT-1'!D32</f>
        <v>0</v>
      </c>
      <c r="AF32" s="26"/>
      <c r="AG32">
        <f t="shared" si="2"/>
        <v>23.511264000000001</v>
      </c>
      <c r="AI32" s="75">
        <f>PXIL!L32</f>
        <v>0</v>
      </c>
      <c r="AJ32" s="75">
        <f>PXIL!R32</f>
        <v>0</v>
      </c>
      <c r="AK32" s="75">
        <f>RTM_IEX!L32</f>
        <v>0.96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8.67</v>
      </c>
      <c r="AB33" s="117">
        <f>-STOA!R33</f>
        <v>0</v>
      </c>
      <c r="AC33">
        <f t="shared" si="0"/>
        <v>0.242704</v>
      </c>
      <c r="AD33">
        <f t="shared" si="1"/>
        <v>27.337295999999998</v>
      </c>
      <c r="AE33">
        <f>'IDT-1'!D33</f>
        <v>0</v>
      </c>
      <c r="AF33" s="26"/>
      <c r="AG33">
        <f t="shared" si="2"/>
        <v>27.337295999999998</v>
      </c>
      <c r="AI33" s="75">
        <f>PXIL!L33</f>
        <v>0</v>
      </c>
      <c r="AJ33" s="75">
        <f>PXIL!R33</f>
        <v>0</v>
      </c>
      <c r="AK33" s="75">
        <f>RTM_IEX!L33</f>
        <v>4.82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8.67</v>
      </c>
      <c r="AB34" s="117">
        <f>-STOA!R34</f>
        <v>0</v>
      </c>
      <c r="AC34">
        <f t="shared" si="0"/>
        <v>0.25115199999999999</v>
      </c>
      <c r="AD34">
        <f t="shared" si="1"/>
        <v>28.288847999999998</v>
      </c>
      <c r="AE34">
        <f>'IDT-1'!D34</f>
        <v>0</v>
      </c>
      <c r="AF34" s="26"/>
      <c r="AG34">
        <f t="shared" si="2"/>
        <v>28.288847999999998</v>
      </c>
      <c r="AI34" s="75">
        <f>PXIL!L34</f>
        <v>0</v>
      </c>
      <c r="AJ34" s="75">
        <f>PXIL!R34</f>
        <v>0</v>
      </c>
      <c r="AK34" s="75">
        <f>RTM_IEX!L34</f>
        <v>5.78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8.67</v>
      </c>
      <c r="AB35" s="117">
        <f>-STOA!R35</f>
        <v>0</v>
      </c>
      <c r="AC35">
        <f t="shared" si="0"/>
        <v>0.25115199999999999</v>
      </c>
      <c r="AD35">
        <f t="shared" si="1"/>
        <v>28.288847999999998</v>
      </c>
      <c r="AE35">
        <f>'IDT-1'!D35</f>
        <v>0</v>
      </c>
      <c r="AF35" s="26"/>
      <c r="AG35">
        <f t="shared" si="2"/>
        <v>28.288847999999998</v>
      </c>
      <c r="AI35" s="75">
        <f>PXIL!L35</f>
        <v>0</v>
      </c>
      <c r="AJ35" s="75">
        <f>PXIL!R35</f>
        <v>0</v>
      </c>
      <c r="AK35" s="75">
        <f>RTM_IEX!L35</f>
        <v>5.78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8.67</v>
      </c>
      <c r="AB36" s="117">
        <f>-STOA!R36</f>
        <v>0</v>
      </c>
      <c r="AC36">
        <f t="shared" si="0"/>
        <v>0.276584</v>
      </c>
      <c r="AD36">
        <f t="shared" si="1"/>
        <v>31.153416</v>
      </c>
      <c r="AE36">
        <f>'IDT-1'!D36</f>
        <v>0</v>
      </c>
      <c r="AF36" s="26"/>
      <c r="AG36">
        <f t="shared" si="2"/>
        <v>31.153416</v>
      </c>
      <c r="AI36" s="75">
        <f>PXIL!L36</f>
        <v>0</v>
      </c>
      <c r="AJ36" s="75">
        <f>PXIL!R36</f>
        <v>0</v>
      </c>
      <c r="AK36" s="75">
        <f>RTM_IEX!L36</f>
        <v>8.67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1.94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8.67</v>
      </c>
      <c r="AB37" s="117">
        <f>-STOA!R37</f>
        <v>0</v>
      </c>
      <c r="AC37">
        <f t="shared" si="0"/>
        <v>0.34416800000000003</v>
      </c>
      <c r="AD37">
        <f t="shared" si="1"/>
        <v>38.765831999999996</v>
      </c>
      <c r="AE37">
        <f>'IDT-1'!D37</f>
        <v>0</v>
      </c>
      <c r="AF37" s="26"/>
      <c r="AG37">
        <f t="shared" si="2"/>
        <v>38.765831999999996</v>
      </c>
      <c r="AI37" s="75">
        <f>PXIL!L37</f>
        <v>0</v>
      </c>
      <c r="AJ37" s="75">
        <f>PXIL!R37</f>
        <v>0</v>
      </c>
      <c r="AK37" s="75">
        <f>RTM_IEX!L37</f>
        <v>15.41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8.67</v>
      </c>
      <c r="AB38" s="117">
        <f>-STOA!R38</f>
        <v>0</v>
      </c>
      <c r="AC38">
        <f t="shared" si="0"/>
        <v>0.2596</v>
      </c>
      <c r="AD38">
        <f t="shared" si="1"/>
        <v>29.240400000000001</v>
      </c>
      <c r="AE38">
        <f>'IDT-1'!D38</f>
        <v>0</v>
      </c>
      <c r="AF38" s="26"/>
      <c r="AG38">
        <f t="shared" si="2"/>
        <v>29.240400000000001</v>
      </c>
      <c r="AI38" s="75">
        <f>PXIL!L38</f>
        <v>0</v>
      </c>
      <c r="AJ38" s="75">
        <f>PXIL!R38</f>
        <v>0</v>
      </c>
      <c r="AK38" s="75">
        <f>RTM_IEX!L38</f>
        <v>6.74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8.67</v>
      </c>
      <c r="AB39" s="117">
        <f>-STOA!R39</f>
        <v>0</v>
      </c>
      <c r="AC39">
        <f t="shared" si="0"/>
        <v>0.28476800000000002</v>
      </c>
      <c r="AD39">
        <f t="shared" si="1"/>
        <v>32.075232</v>
      </c>
      <c r="AE39">
        <f>'IDT-1'!D39</f>
        <v>0</v>
      </c>
      <c r="AF39" s="26"/>
      <c r="AG39">
        <f t="shared" si="2"/>
        <v>32.075232</v>
      </c>
      <c r="AI39" s="75">
        <f>PXIL!L39</f>
        <v>0</v>
      </c>
      <c r="AJ39" s="75">
        <f>PXIL!R39</f>
        <v>0</v>
      </c>
      <c r="AK39" s="75">
        <f>RTM_IEX!L39</f>
        <v>10.6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0.29321600000000003</v>
      </c>
      <c r="AD40">
        <f t="shared" si="1"/>
        <v>33.026783999999999</v>
      </c>
      <c r="AE40">
        <f>'IDT-1'!D40</f>
        <v>0</v>
      </c>
      <c r="AF40" s="26"/>
      <c r="AG40">
        <f t="shared" si="2"/>
        <v>33.026783999999999</v>
      </c>
      <c r="AI40" s="75">
        <f>PXIL!L40</f>
        <v>0</v>
      </c>
      <c r="AJ40" s="75">
        <f>PXIL!R40</f>
        <v>0</v>
      </c>
      <c r="AK40" s="75">
        <f>RTM_IEX!L40</f>
        <v>11.56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8.67</v>
      </c>
      <c r="AB41" s="117">
        <f>-STOA!R41</f>
        <v>0</v>
      </c>
      <c r="AC41">
        <f t="shared" si="0"/>
        <v>0.293568</v>
      </c>
      <c r="AD41">
        <f t="shared" si="1"/>
        <v>33.066431999999999</v>
      </c>
      <c r="AE41">
        <f>'IDT-1'!D41</f>
        <v>0</v>
      </c>
      <c r="AF41" s="26"/>
      <c r="AG41">
        <f t="shared" si="2"/>
        <v>33.066431999999999</v>
      </c>
      <c r="AI41" s="75">
        <f>PXIL!L41</f>
        <v>0</v>
      </c>
      <c r="AJ41" s="75">
        <f>PXIL!R41</f>
        <v>0</v>
      </c>
      <c r="AK41" s="75">
        <f>RTM_IEX!L41</f>
        <v>10.6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8.67</v>
      </c>
      <c r="AB42" s="117">
        <f>-STOA!R42</f>
        <v>0</v>
      </c>
      <c r="AC42">
        <f t="shared" si="0"/>
        <v>0.30201600000000001</v>
      </c>
      <c r="AD42">
        <f t="shared" si="1"/>
        <v>34.017983999999998</v>
      </c>
      <c r="AE42">
        <f>'IDT-1'!D42</f>
        <v>0</v>
      </c>
      <c r="AF42" s="26"/>
      <c r="AG42">
        <f t="shared" si="2"/>
        <v>34.017983999999998</v>
      </c>
      <c r="AI42" s="75">
        <f>PXIL!L42</f>
        <v>0</v>
      </c>
      <c r="AJ42" s="75">
        <f>PXIL!R42</f>
        <v>0</v>
      </c>
      <c r="AK42" s="75">
        <f>RTM_IEX!L42</f>
        <v>11.56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1.95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1.93</v>
      </c>
      <c r="AB43" s="117">
        <f>-STOA!R43</f>
        <v>0</v>
      </c>
      <c r="AC43">
        <f t="shared" si="0"/>
        <v>0.36546400000000001</v>
      </c>
      <c r="AD43">
        <f t="shared" si="1"/>
        <v>41.164535999999998</v>
      </c>
      <c r="AE43">
        <f>'IDT-1'!D43</f>
        <v>0</v>
      </c>
      <c r="AF43" s="26"/>
      <c r="AG43">
        <f t="shared" si="2"/>
        <v>41.164535999999998</v>
      </c>
      <c r="AI43" s="75">
        <f>PXIL!L43</f>
        <v>0</v>
      </c>
      <c r="AJ43" s="75">
        <f>PXIL!R43</f>
        <v>0</v>
      </c>
      <c r="AK43" s="75">
        <f>RTM_IEX!L43</f>
        <v>24.56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1.93</v>
      </c>
      <c r="AB44" s="117">
        <f>-STOA!R44</f>
        <v>0</v>
      </c>
      <c r="AC44">
        <f t="shared" si="0"/>
        <v>0.28512000000000004</v>
      </c>
      <c r="AD44">
        <f t="shared" si="1"/>
        <v>32.114879999999999</v>
      </c>
      <c r="AE44">
        <f>'IDT-1'!D44</f>
        <v>0</v>
      </c>
      <c r="AF44" s="26"/>
      <c r="AG44">
        <f t="shared" si="2"/>
        <v>32.114879999999999</v>
      </c>
      <c r="AI44" s="75">
        <f>PXIL!L44</f>
        <v>0</v>
      </c>
      <c r="AJ44" s="75">
        <f>PXIL!R44</f>
        <v>0</v>
      </c>
      <c r="AK44" s="75">
        <f>RTM_IEX!L44</f>
        <v>16.38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1.93</v>
      </c>
      <c r="AB45" s="117">
        <f>-STOA!R45</f>
        <v>0</v>
      </c>
      <c r="AC45">
        <f t="shared" si="0"/>
        <v>0.30201600000000006</v>
      </c>
      <c r="AD45">
        <f t="shared" si="1"/>
        <v>34.017983999999998</v>
      </c>
      <c r="AE45">
        <f>'IDT-1'!D45</f>
        <v>0</v>
      </c>
      <c r="AF45" s="26"/>
      <c r="AG45">
        <f t="shared" si="2"/>
        <v>34.017983999999998</v>
      </c>
      <c r="AI45" s="75">
        <f>PXIL!L45</f>
        <v>0</v>
      </c>
      <c r="AJ45" s="75">
        <f>PXIL!R45</f>
        <v>0</v>
      </c>
      <c r="AK45" s="75">
        <f>RTM_IEX!L45</f>
        <v>18.3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1.93</v>
      </c>
      <c r="AB46" s="117">
        <f>-STOA!R46</f>
        <v>0</v>
      </c>
      <c r="AC46">
        <f t="shared" si="0"/>
        <v>0.30201600000000006</v>
      </c>
      <c r="AD46">
        <f t="shared" si="1"/>
        <v>34.017983999999998</v>
      </c>
      <c r="AE46">
        <f>'IDT-1'!D46</f>
        <v>0</v>
      </c>
      <c r="AF46" s="26"/>
      <c r="AG46">
        <f t="shared" si="2"/>
        <v>34.017983999999998</v>
      </c>
      <c r="AI46" s="75">
        <f>PXIL!L46</f>
        <v>0</v>
      </c>
      <c r="AJ46" s="75">
        <f>PXIL!R46</f>
        <v>0</v>
      </c>
      <c r="AK46" s="75">
        <f>RTM_IEX!L46</f>
        <v>18.3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1.93</v>
      </c>
      <c r="AB47" s="117">
        <f>-STOA!R47</f>
        <v>0</v>
      </c>
      <c r="AC47">
        <f t="shared" si="0"/>
        <v>0.28476800000000002</v>
      </c>
      <c r="AD47">
        <f t="shared" si="1"/>
        <v>32.075232</v>
      </c>
      <c r="AE47">
        <f>'IDT-1'!D47</f>
        <v>0</v>
      </c>
      <c r="AF47" s="26"/>
      <c r="AG47">
        <f t="shared" si="2"/>
        <v>32.075232</v>
      </c>
      <c r="AI47" s="75">
        <f>PXIL!L47</f>
        <v>0</v>
      </c>
      <c r="AJ47" s="75">
        <f>PXIL!R47</f>
        <v>0</v>
      </c>
      <c r="AK47" s="75">
        <f>RTM_IEX!L47</f>
        <v>17.34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1.93</v>
      </c>
      <c r="AB48" s="117">
        <f>-STOA!R48</f>
        <v>0</v>
      </c>
      <c r="AC48">
        <f t="shared" si="0"/>
        <v>0.29321600000000003</v>
      </c>
      <c r="AD48">
        <f t="shared" si="1"/>
        <v>33.026783999999999</v>
      </c>
      <c r="AE48">
        <f>'IDT-1'!D48</f>
        <v>0</v>
      </c>
      <c r="AF48" s="26"/>
      <c r="AG48">
        <f t="shared" si="2"/>
        <v>33.026783999999999</v>
      </c>
      <c r="AI48" s="75">
        <f>PXIL!L48</f>
        <v>0</v>
      </c>
      <c r="AJ48" s="75">
        <f>PXIL!R48</f>
        <v>0</v>
      </c>
      <c r="AK48" s="75">
        <f>RTM_IEX!L48</f>
        <v>18.3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1.9000000000000001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1.93</v>
      </c>
      <c r="AB49" s="117">
        <f>-STOA!R49</f>
        <v>0</v>
      </c>
      <c r="AC49">
        <f t="shared" si="0"/>
        <v>0.35235200000000005</v>
      </c>
      <c r="AD49">
        <f t="shared" si="1"/>
        <v>39.687648000000003</v>
      </c>
      <c r="AE49">
        <f>'IDT-1'!D49</f>
        <v>0</v>
      </c>
      <c r="AF49" s="26"/>
      <c r="AG49">
        <f t="shared" si="2"/>
        <v>39.687648000000003</v>
      </c>
      <c r="AI49" s="75">
        <f>PXIL!L49</f>
        <v>0</v>
      </c>
      <c r="AJ49" s="75">
        <f>PXIL!R49</f>
        <v>0</v>
      </c>
      <c r="AK49" s="75">
        <f>RTM_IEX!L49</f>
        <v>23.12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1.93</v>
      </c>
      <c r="AB50" s="117">
        <f>-STOA!R50</f>
        <v>0</v>
      </c>
      <c r="AC50">
        <f t="shared" si="0"/>
        <v>0.27632000000000001</v>
      </c>
      <c r="AD50">
        <f t="shared" si="1"/>
        <v>31.12368</v>
      </c>
      <c r="AE50">
        <f>'IDT-1'!D50</f>
        <v>0</v>
      </c>
      <c r="AF50" s="26"/>
      <c r="AG50">
        <f t="shared" si="2"/>
        <v>31.12368</v>
      </c>
      <c r="AI50" s="75">
        <f>PXIL!L50</f>
        <v>0</v>
      </c>
      <c r="AJ50" s="75">
        <f>PXIL!R50</f>
        <v>0</v>
      </c>
      <c r="AK50" s="75">
        <f>RTM_IEX!L50</f>
        <v>16.38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1.93</v>
      </c>
      <c r="AB51" s="117">
        <f>-STOA!R51</f>
        <v>0</v>
      </c>
      <c r="AC51">
        <f t="shared" si="0"/>
        <v>0.28476800000000002</v>
      </c>
      <c r="AD51">
        <f t="shared" si="1"/>
        <v>32.075232</v>
      </c>
      <c r="AE51">
        <f>'IDT-1'!D51</f>
        <v>0</v>
      </c>
      <c r="AF51" s="26"/>
      <c r="AG51">
        <f t="shared" si="2"/>
        <v>32.075232</v>
      </c>
      <c r="AI51" s="75">
        <f>PXIL!L51</f>
        <v>0</v>
      </c>
      <c r="AJ51" s="75">
        <f>PXIL!R51</f>
        <v>0</v>
      </c>
      <c r="AK51" s="75">
        <f>RTM_IEX!L51</f>
        <v>17.34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1.93</v>
      </c>
      <c r="AB52" s="117">
        <f>-STOA!R52</f>
        <v>0</v>
      </c>
      <c r="AC52">
        <f t="shared" si="0"/>
        <v>0.29321600000000003</v>
      </c>
      <c r="AD52">
        <f t="shared" si="1"/>
        <v>33.026783999999999</v>
      </c>
      <c r="AE52">
        <f>'IDT-1'!D52</f>
        <v>0</v>
      </c>
      <c r="AF52" s="26"/>
      <c r="AG52">
        <f t="shared" si="2"/>
        <v>33.026783999999999</v>
      </c>
      <c r="AI52" s="75">
        <f>PXIL!L52</f>
        <v>0</v>
      </c>
      <c r="AJ52" s="75">
        <f>PXIL!R52</f>
        <v>0</v>
      </c>
      <c r="AK52" s="75">
        <f>RTM_IEX!L52</f>
        <v>18.3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1.93</v>
      </c>
      <c r="AB53" s="117">
        <f>-STOA!R53</f>
        <v>0</v>
      </c>
      <c r="AC53">
        <f t="shared" si="0"/>
        <v>0.284856</v>
      </c>
      <c r="AD53">
        <f t="shared" si="1"/>
        <v>32.085144000000007</v>
      </c>
      <c r="AE53">
        <f>'IDT-1'!D53</f>
        <v>0</v>
      </c>
      <c r="AF53" s="26"/>
      <c r="AG53">
        <f t="shared" si="2"/>
        <v>32.085144000000007</v>
      </c>
      <c r="AI53" s="75">
        <f>PXIL!L53</f>
        <v>0</v>
      </c>
      <c r="AJ53" s="75">
        <f>PXIL!R53</f>
        <v>0</v>
      </c>
      <c r="AK53" s="75">
        <f>RTM_IEX!L53</f>
        <v>17.350000000000001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1.93</v>
      </c>
      <c r="AB54" s="117">
        <f>-STOA!R54</f>
        <v>0</v>
      </c>
      <c r="AC54">
        <f t="shared" si="0"/>
        <v>0.28476800000000002</v>
      </c>
      <c r="AD54">
        <f t="shared" si="1"/>
        <v>32.075232</v>
      </c>
      <c r="AE54">
        <f>'IDT-1'!D54</f>
        <v>0</v>
      </c>
      <c r="AF54" s="26"/>
      <c r="AG54">
        <f t="shared" si="2"/>
        <v>32.075232</v>
      </c>
      <c r="AI54" s="75">
        <f>PXIL!L54</f>
        <v>0</v>
      </c>
      <c r="AJ54" s="75">
        <f>PXIL!R54</f>
        <v>0</v>
      </c>
      <c r="AK54" s="75">
        <f>RTM_IEX!L54</f>
        <v>17.34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1.6599999999999997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1.93</v>
      </c>
      <c r="AB55" s="117">
        <f>-STOA!R55</f>
        <v>0</v>
      </c>
      <c r="AC55">
        <f t="shared" si="0"/>
        <v>0.39256800000000003</v>
      </c>
      <c r="AD55">
        <f t="shared" si="1"/>
        <v>44.217432000000002</v>
      </c>
      <c r="AE55">
        <f>'IDT-1'!D55</f>
        <v>0</v>
      </c>
      <c r="AF55" s="26"/>
      <c r="AG55">
        <f t="shared" si="2"/>
        <v>44.217432000000002</v>
      </c>
      <c r="AI55" s="75">
        <f>PXIL!L55</f>
        <v>0</v>
      </c>
      <c r="AJ55" s="75">
        <f>PXIL!R55</f>
        <v>0</v>
      </c>
      <c r="AK55" s="75">
        <f>RTM_IEX!L55</f>
        <v>27.93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1.93</v>
      </c>
      <c r="AB56" s="117">
        <f>-STOA!R56</f>
        <v>0</v>
      </c>
      <c r="AC56">
        <f t="shared" si="0"/>
        <v>0.30175200000000002</v>
      </c>
      <c r="AD56">
        <f t="shared" si="1"/>
        <v>33.988247999999999</v>
      </c>
      <c r="AE56">
        <f>'IDT-1'!D56</f>
        <v>0</v>
      </c>
      <c r="AF56" s="26"/>
      <c r="AG56">
        <f t="shared" si="2"/>
        <v>33.988247999999999</v>
      </c>
      <c r="AI56" s="75">
        <f>PXIL!L56</f>
        <v>0</v>
      </c>
      <c r="AJ56" s="75">
        <f>PXIL!R56</f>
        <v>0</v>
      </c>
      <c r="AK56" s="75">
        <f>RTM_IEX!L56</f>
        <v>19.27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1.93</v>
      </c>
      <c r="AB57" s="117">
        <f>-STOA!R57</f>
        <v>0</v>
      </c>
      <c r="AC57">
        <f t="shared" si="0"/>
        <v>0.31864800000000004</v>
      </c>
      <c r="AD57">
        <f t="shared" si="1"/>
        <v>35.891351999999998</v>
      </c>
      <c r="AE57">
        <f>'IDT-1'!D57</f>
        <v>0</v>
      </c>
      <c r="AF57" s="26"/>
      <c r="AG57">
        <f t="shared" si="2"/>
        <v>35.891351999999998</v>
      </c>
      <c r="AI57" s="75">
        <f>PXIL!L57</f>
        <v>0</v>
      </c>
      <c r="AJ57" s="75">
        <f>PXIL!R57</f>
        <v>0</v>
      </c>
      <c r="AK57" s="75">
        <f>RTM_IEX!L57</f>
        <v>21.19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1.93</v>
      </c>
      <c r="AB58" s="117">
        <f>-STOA!R58</f>
        <v>0</v>
      </c>
      <c r="AC58">
        <f t="shared" si="0"/>
        <v>0.31864800000000004</v>
      </c>
      <c r="AD58">
        <f t="shared" si="1"/>
        <v>35.891351999999998</v>
      </c>
      <c r="AE58">
        <f>'IDT-1'!D58</f>
        <v>0</v>
      </c>
      <c r="AF58" s="26"/>
      <c r="AG58">
        <f t="shared" si="2"/>
        <v>35.891351999999998</v>
      </c>
      <c r="AI58" s="75">
        <f>PXIL!L58</f>
        <v>0</v>
      </c>
      <c r="AJ58" s="75">
        <f>PXIL!R58</f>
        <v>0</v>
      </c>
      <c r="AK58" s="75">
        <f>RTM_IEX!L58</f>
        <v>21.19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1.93</v>
      </c>
      <c r="AB59" s="117">
        <f>-STOA!R59</f>
        <v>0</v>
      </c>
      <c r="AC59">
        <f t="shared" si="0"/>
        <v>0.31020000000000003</v>
      </c>
      <c r="AD59">
        <f t="shared" si="1"/>
        <v>34.939799999999998</v>
      </c>
      <c r="AE59">
        <f>'IDT-1'!D59</f>
        <v>0</v>
      </c>
      <c r="AF59" s="26"/>
      <c r="AG59">
        <f t="shared" si="2"/>
        <v>34.939799999999998</v>
      </c>
      <c r="AI59" s="75">
        <f>PXIL!L59</f>
        <v>0</v>
      </c>
      <c r="AJ59" s="75">
        <f>PXIL!R59</f>
        <v>0</v>
      </c>
      <c r="AK59" s="75">
        <f>RTM_IEX!L59</f>
        <v>20.23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1.93</v>
      </c>
      <c r="AB60" s="117">
        <f>-STOA!R60</f>
        <v>0</v>
      </c>
      <c r="AC60">
        <f t="shared" si="0"/>
        <v>0.31864800000000004</v>
      </c>
      <c r="AD60">
        <f t="shared" si="1"/>
        <v>35.891351999999998</v>
      </c>
      <c r="AE60">
        <f>'IDT-1'!D60</f>
        <v>0</v>
      </c>
      <c r="AF60" s="26"/>
      <c r="AG60">
        <f t="shared" si="2"/>
        <v>35.891351999999998</v>
      </c>
      <c r="AI60" s="75">
        <f>PXIL!L60</f>
        <v>0</v>
      </c>
      <c r="AJ60" s="75">
        <f>PXIL!R60</f>
        <v>0</v>
      </c>
      <c r="AK60" s="75">
        <f>RTM_IEX!L60</f>
        <v>21.19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1.93</v>
      </c>
      <c r="AB61" s="117">
        <f>-STOA!R61</f>
        <v>0</v>
      </c>
      <c r="AC61">
        <f t="shared" si="0"/>
        <v>0.39300800000000002</v>
      </c>
      <c r="AD61">
        <f t="shared" si="1"/>
        <v>44.266991999999995</v>
      </c>
      <c r="AE61">
        <f>'IDT-1'!D61</f>
        <v>0</v>
      </c>
      <c r="AF61" s="26"/>
      <c r="AG61">
        <f t="shared" si="2"/>
        <v>44.266991999999995</v>
      </c>
      <c r="AI61" s="75">
        <f>PXIL!L61</f>
        <v>0</v>
      </c>
      <c r="AJ61" s="75">
        <f>PXIL!R61</f>
        <v>0</v>
      </c>
      <c r="AK61" s="75">
        <f>RTM_IEX!L61</f>
        <v>27.94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1.93</v>
      </c>
      <c r="AB62" s="117">
        <f>-STOA!R62</f>
        <v>0</v>
      </c>
      <c r="AC62">
        <f t="shared" si="0"/>
        <v>0.29321600000000003</v>
      </c>
      <c r="AD62">
        <f t="shared" si="1"/>
        <v>33.026783999999999</v>
      </c>
      <c r="AE62">
        <f>'IDT-1'!D62</f>
        <v>0</v>
      </c>
      <c r="AF62" s="26"/>
      <c r="AG62">
        <f t="shared" si="2"/>
        <v>33.026783999999999</v>
      </c>
      <c r="AI62" s="75">
        <f>PXIL!L62</f>
        <v>0</v>
      </c>
      <c r="AJ62" s="75">
        <f>PXIL!R62</f>
        <v>0</v>
      </c>
      <c r="AK62" s="75">
        <f>RTM_IEX!L62</f>
        <v>18.3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1.93</v>
      </c>
      <c r="AB63" s="117">
        <f>-STOA!R63</f>
        <v>0</v>
      </c>
      <c r="AC63">
        <f t="shared" si="0"/>
        <v>0.31020000000000003</v>
      </c>
      <c r="AD63">
        <f t="shared" si="1"/>
        <v>34.939799999999998</v>
      </c>
      <c r="AE63">
        <f>'IDT-1'!D63</f>
        <v>0</v>
      </c>
      <c r="AF63" s="26"/>
      <c r="AG63">
        <f t="shared" si="2"/>
        <v>34.939799999999998</v>
      </c>
      <c r="AI63" s="75">
        <f>PXIL!L63</f>
        <v>0</v>
      </c>
      <c r="AJ63" s="75">
        <f>PXIL!R63</f>
        <v>0</v>
      </c>
      <c r="AK63" s="75">
        <f>RTM_IEX!L63</f>
        <v>20.23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1.93</v>
      </c>
      <c r="AB64" s="117">
        <f>-STOA!R64</f>
        <v>0</v>
      </c>
      <c r="AC64">
        <f t="shared" si="0"/>
        <v>0.31020000000000003</v>
      </c>
      <c r="AD64">
        <f t="shared" si="1"/>
        <v>34.939799999999998</v>
      </c>
      <c r="AE64">
        <f>'IDT-1'!D64</f>
        <v>0</v>
      </c>
      <c r="AF64" s="26"/>
      <c r="AG64">
        <f t="shared" si="2"/>
        <v>34.939799999999998</v>
      </c>
      <c r="AI64" s="75">
        <f>PXIL!L64</f>
        <v>0</v>
      </c>
      <c r="AJ64" s="75">
        <f>PXIL!R64</f>
        <v>0</v>
      </c>
      <c r="AK64" s="75">
        <f>RTM_IEX!L64</f>
        <v>20.23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1.93</v>
      </c>
      <c r="AB65" s="117">
        <f>-STOA!R65</f>
        <v>0</v>
      </c>
      <c r="AC65">
        <f t="shared" si="0"/>
        <v>0.30175200000000002</v>
      </c>
      <c r="AD65">
        <f t="shared" si="1"/>
        <v>33.988247999999999</v>
      </c>
      <c r="AE65">
        <f>'IDT-1'!D65</f>
        <v>0</v>
      </c>
      <c r="AF65" s="26"/>
      <c r="AG65">
        <f t="shared" si="2"/>
        <v>33.988247999999999</v>
      </c>
      <c r="AI65" s="75">
        <f>PXIL!L65</f>
        <v>0</v>
      </c>
      <c r="AJ65" s="75">
        <f>PXIL!R65</f>
        <v>0</v>
      </c>
      <c r="AK65" s="75">
        <f>RTM_IEX!L65</f>
        <v>19.27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1.93</v>
      </c>
      <c r="AB66" s="117">
        <f>-STOA!R66</f>
        <v>0</v>
      </c>
      <c r="AC66">
        <f t="shared" si="0"/>
        <v>0.31020000000000003</v>
      </c>
      <c r="AD66">
        <f t="shared" si="1"/>
        <v>34.939799999999998</v>
      </c>
      <c r="AE66">
        <f>'IDT-1'!D66</f>
        <v>0</v>
      </c>
      <c r="AF66" s="26"/>
      <c r="AG66">
        <f t="shared" si="2"/>
        <v>34.939799999999998</v>
      </c>
      <c r="AI66" s="75">
        <f>PXIL!L66</f>
        <v>0</v>
      </c>
      <c r="AJ66" s="75">
        <f>PXIL!R66</f>
        <v>0</v>
      </c>
      <c r="AK66" s="75">
        <f>RTM_IEX!L66</f>
        <v>20.23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1.07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1.93</v>
      </c>
      <c r="AB67" s="117">
        <f>-STOA!R67</f>
        <v>0</v>
      </c>
      <c r="AC67">
        <f t="shared" si="0"/>
        <v>0.37892799999999999</v>
      </c>
      <c r="AD67">
        <f t="shared" si="1"/>
        <v>42.681072</v>
      </c>
      <c r="AE67">
        <f>'IDT-1'!D67</f>
        <v>0</v>
      </c>
      <c r="AF67" s="26"/>
      <c r="AG67">
        <f t="shared" si="2"/>
        <v>42.681072</v>
      </c>
      <c r="AI67" s="75">
        <f>PXIL!L67</f>
        <v>0</v>
      </c>
      <c r="AJ67" s="75">
        <f>PXIL!R67</f>
        <v>0</v>
      </c>
      <c r="AK67" s="75">
        <f>RTM_IEX!L67</f>
        <v>26.97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0.28476800000000002</v>
      </c>
      <c r="AD68">
        <f t="shared" ref="AD68:AD98" si="4">SUM(B68:AB68,AI68:AR68)-AC68</f>
        <v>32.075232</v>
      </c>
      <c r="AE68">
        <f>'IDT-1'!D68</f>
        <v>0</v>
      </c>
      <c r="AF68" s="26"/>
      <c r="AG68">
        <f t="shared" ref="AG68:AG98" si="5">SUM(AD68:AF68)</f>
        <v>32.075232</v>
      </c>
      <c r="AI68" s="75">
        <f>PXIL!L68</f>
        <v>0</v>
      </c>
      <c r="AJ68" s="75">
        <f>PXIL!R68</f>
        <v>0</v>
      </c>
      <c r="AK68" s="75">
        <f>RTM_IEX!L68</f>
        <v>17.34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1.93</v>
      </c>
      <c r="AB69" s="117">
        <f>-STOA!R69</f>
        <v>0</v>
      </c>
      <c r="AC69">
        <f t="shared" si="3"/>
        <v>0.29321600000000003</v>
      </c>
      <c r="AD69">
        <f t="shared" si="4"/>
        <v>33.026783999999999</v>
      </c>
      <c r="AE69">
        <f>'IDT-1'!D69</f>
        <v>0</v>
      </c>
      <c r="AF69" s="26"/>
      <c r="AG69">
        <f t="shared" si="5"/>
        <v>33.026783999999999</v>
      </c>
      <c r="AI69" s="75">
        <f>PXIL!L69</f>
        <v>0</v>
      </c>
      <c r="AJ69" s="75">
        <f>PXIL!R69</f>
        <v>0</v>
      </c>
      <c r="AK69" s="75">
        <f>RTM_IEX!L69</f>
        <v>18.3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1.93</v>
      </c>
      <c r="AB70" s="117">
        <f>-STOA!R70</f>
        <v>0</v>
      </c>
      <c r="AC70">
        <f t="shared" si="3"/>
        <v>0.197824</v>
      </c>
      <c r="AD70">
        <f t="shared" si="4"/>
        <v>22.282176</v>
      </c>
      <c r="AE70">
        <f>'IDT-1'!D70</f>
        <v>0</v>
      </c>
      <c r="AF70" s="26"/>
      <c r="AG70">
        <f t="shared" si="5"/>
        <v>22.282176</v>
      </c>
      <c r="AI70" s="75">
        <f>PXIL!L70</f>
        <v>0</v>
      </c>
      <c r="AJ70" s="75">
        <f>PXIL!R70</f>
        <v>0</v>
      </c>
      <c r="AK70" s="75">
        <f>RTM_IEX!L70</f>
        <v>7.46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1.93</v>
      </c>
      <c r="AB71" s="117">
        <f>-STOA!R71</f>
        <v>0</v>
      </c>
      <c r="AC71">
        <f t="shared" si="3"/>
        <v>0.26778400000000002</v>
      </c>
      <c r="AD71">
        <f t="shared" si="4"/>
        <v>30.162216000000001</v>
      </c>
      <c r="AE71">
        <f>'IDT-1'!D71</f>
        <v>0</v>
      </c>
      <c r="AF71" s="26"/>
      <c r="AG71">
        <f t="shared" si="5"/>
        <v>30.162216000000001</v>
      </c>
      <c r="AI71" s="75">
        <f>PXIL!L71</f>
        <v>0</v>
      </c>
      <c r="AJ71" s="75">
        <f>PXIL!R71</f>
        <v>0</v>
      </c>
      <c r="AK71" s="75">
        <f>RTM_IEX!L71</f>
        <v>15.41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1.93</v>
      </c>
      <c r="AB72" s="117">
        <f>-STOA!R72</f>
        <v>0</v>
      </c>
      <c r="AC72">
        <f t="shared" si="3"/>
        <v>0.26778400000000002</v>
      </c>
      <c r="AD72">
        <f t="shared" si="4"/>
        <v>30.162216000000001</v>
      </c>
      <c r="AE72">
        <f>'IDT-1'!D72</f>
        <v>0</v>
      </c>
      <c r="AF72" s="26"/>
      <c r="AG72">
        <f t="shared" si="5"/>
        <v>30.162216000000001</v>
      </c>
      <c r="AI72" s="75">
        <f>PXIL!L72</f>
        <v>0</v>
      </c>
      <c r="AJ72" s="75">
        <f>PXIL!R72</f>
        <v>0</v>
      </c>
      <c r="AK72" s="75">
        <f>RTM_IEX!L72</f>
        <v>15.41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1.79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1.93</v>
      </c>
      <c r="AB73" s="117">
        <f>-STOA!R73</f>
        <v>0</v>
      </c>
      <c r="AC73">
        <f t="shared" si="3"/>
        <v>0.33440000000000003</v>
      </c>
      <c r="AD73">
        <f t="shared" si="4"/>
        <v>37.665599999999998</v>
      </c>
      <c r="AE73">
        <f>'IDT-1'!D73</f>
        <v>0</v>
      </c>
      <c r="AF73" s="26"/>
      <c r="AG73">
        <f t="shared" si="5"/>
        <v>37.665599999999998</v>
      </c>
      <c r="AI73" s="75">
        <f>PXIL!L73</f>
        <v>0</v>
      </c>
      <c r="AJ73" s="75">
        <f>PXIL!R73</f>
        <v>0</v>
      </c>
      <c r="AK73" s="75">
        <f>RTM_IEX!L73</f>
        <v>21.19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1.93</v>
      </c>
      <c r="AB74" s="117">
        <f>-STOA!R74</f>
        <v>0</v>
      </c>
      <c r="AC74">
        <f t="shared" si="3"/>
        <v>0.23390400000000003</v>
      </c>
      <c r="AD74">
        <f t="shared" si="4"/>
        <v>26.346095999999999</v>
      </c>
      <c r="AE74">
        <f>'IDT-1'!D74</f>
        <v>0</v>
      </c>
      <c r="AF74" s="26"/>
      <c r="AG74">
        <f t="shared" si="5"/>
        <v>26.346095999999999</v>
      </c>
      <c r="AI74" s="75">
        <f>PXIL!L74</f>
        <v>0</v>
      </c>
      <c r="AJ74" s="75">
        <f>PXIL!R74</f>
        <v>0</v>
      </c>
      <c r="AK74" s="75">
        <f>RTM_IEX!L74</f>
        <v>11.56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1.93</v>
      </c>
      <c r="AB75" s="117">
        <f>-STOA!R75</f>
        <v>0</v>
      </c>
      <c r="AC75">
        <f t="shared" si="3"/>
        <v>0.24235200000000001</v>
      </c>
      <c r="AD75">
        <f t="shared" si="4"/>
        <v>27.297647999999999</v>
      </c>
      <c r="AE75">
        <f>'IDT-1'!D75</f>
        <v>0</v>
      </c>
      <c r="AF75" s="26"/>
      <c r="AG75">
        <f t="shared" si="5"/>
        <v>27.297647999999999</v>
      </c>
      <c r="AI75" s="75">
        <f>PXIL!L75</f>
        <v>0</v>
      </c>
      <c r="AJ75" s="75">
        <f>PXIL!R75</f>
        <v>0</v>
      </c>
      <c r="AK75" s="75">
        <f>RTM_IEX!L75</f>
        <v>12.52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5.6498084810684386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1.93</v>
      </c>
      <c r="AB76" s="117">
        <f>-STOA!R76</f>
        <v>0</v>
      </c>
      <c r="AC76">
        <f t="shared" si="3"/>
        <v>0.23240631463340228</v>
      </c>
      <c r="AD76">
        <f t="shared" si="4"/>
        <v>26.177402166435037</v>
      </c>
      <c r="AE76">
        <f>'IDT-1'!D76</f>
        <v>0</v>
      </c>
      <c r="AF76" s="26"/>
      <c r="AG76">
        <f t="shared" si="5"/>
        <v>26.177402166435037</v>
      </c>
      <c r="AI76" s="75">
        <f>PXIL!L76</f>
        <v>0</v>
      </c>
      <c r="AJ76" s="75">
        <f>PXIL!R76</f>
        <v>0</v>
      </c>
      <c r="AK76" s="75">
        <f>RTM_IEX!L76</f>
        <v>11.56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5.6498084810684386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1.93</v>
      </c>
      <c r="AB77" s="117">
        <f>-STOA!R77</f>
        <v>0</v>
      </c>
      <c r="AC77">
        <f t="shared" si="3"/>
        <v>0.13067831463340226</v>
      </c>
      <c r="AD77">
        <f t="shared" si="4"/>
        <v>14.719130166435036</v>
      </c>
      <c r="AE77">
        <f>'IDT-1'!D77</f>
        <v>0</v>
      </c>
      <c r="AF77" s="26"/>
      <c r="AG77">
        <f t="shared" si="5"/>
        <v>14.719130166435036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5.6498084810684386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1.93</v>
      </c>
      <c r="AB78" s="117">
        <f>-STOA!R78</f>
        <v>0</v>
      </c>
      <c r="AC78">
        <f t="shared" si="3"/>
        <v>0.13067831463340226</v>
      </c>
      <c r="AD78">
        <f t="shared" si="4"/>
        <v>14.719130166435036</v>
      </c>
      <c r="AE78">
        <f>'IDT-1'!D78</f>
        <v>0</v>
      </c>
      <c r="AF78" s="26"/>
      <c r="AG78">
        <f t="shared" si="5"/>
        <v>14.719130166435036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1.97</v>
      </c>
      <c r="I79">
        <f>Bawana_NG!R79</f>
        <v>5.6498084810684386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1.93</v>
      </c>
      <c r="AB79" s="117">
        <f>-STOA!R79</f>
        <v>0</v>
      </c>
      <c r="AC79">
        <f t="shared" si="3"/>
        <v>0.30571031463340226</v>
      </c>
      <c r="AD79">
        <f t="shared" si="4"/>
        <v>34.434098166435035</v>
      </c>
      <c r="AE79">
        <f>'IDT-1'!D79</f>
        <v>0</v>
      </c>
      <c r="AF79" s="26"/>
      <c r="AG79">
        <f t="shared" si="5"/>
        <v>34.434098166435035</v>
      </c>
      <c r="AI79" s="75">
        <f>PXIL!L79</f>
        <v>0</v>
      </c>
      <c r="AJ79" s="75">
        <f>PXIL!R79</f>
        <v>0</v>
      </c>
      <c r="AK79" s="75">
        <f>RTM_IEX!L79</f>
        <v>17.920000000000002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0.95</v>
      </c>
      <c r="I80">
        <f>Bawana_NG!R80</f>
        <v>5.6498084810684386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1.93</v>
      </c>
      <c r="AB80" s="117">
        <f>-STOA!R80</f>
        <v>0</v>
      </c>
      <c r="AC80">
        <f t="shared" si="3"/>
        <v>0.13903831463340224</v>
      </c>
      <c r="AD80">
        <f t="shared" si="4"/>
        <v>15.660770166435034</v>
      </c>
      <c r="AE80">
        <f>'IDT-1'!D80</f>
        <v>0</v>
      </c>
      <c r="AF80" s="26"/>
      <c r="AG80">
        <f t="shared" si="5"/>
        <v>15.660770166435034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0.95</v>
      </c>
      <c r="I81">
        <f>Bawana_NG!R81</f>
        <v>5.6498084810684386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1.93</v>
      </c>
      <c r="AB81" s="117">
        <f>-STOA!R81</f>
        <v>0</v>
      </c>
      <c r="AC81">
        <f t="shared" si="3"/>
        <v>0.13903831463340224</v>
      </c>
      <c r="AD81">
        <f t="shared" si="4"/>
        <v>15.660770166435034</v>
      </c>
      <c r="AE81">
        <f>'IDT-1'!D81</f>
        <v>0</v>
      </c>
      <c r="AF81" s="26"/>
      <c r="AG81">
        <f t="shared" si="5"/>
        <v>15.660770166435034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</v>
      </c>
      <c r="I82">
        <f>Bawana_NG!R82</f>
        <v>5.6498084810684386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1.93</v>
      </c>
      <c r="AB82" s="117">
        <f>-STOA!R82</f>
        <v>0</v>
      </c>
      <c r="AC82">
        <f t="shared" si="3"/>
        <v>0.13947831463340227</v>
      </c>
      <c r="AD82">
        <f t="shared" si="4"/>
        <v>15.710330166435035</v>
      </c>
      <c r="AE82">
        <f>'IDT-1'!D82</f>
        <v>0</v>
      </c>
      <c r="AF82" s="26"/>
      <c r="AG82">
        <f t="shared" si="5"/>
        <v>15.710330166435035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5.6498084810684386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1.93</v>
      </c>
      <c r="AB83" s="117">
        <f>-STOA!R83</f>
        <v>0</v>
      </c>
      <c r="AC83">
        <f t="shared" si="3"/>
        <v>0.13067831463340226</v>
      </c>
      <c r="AD83">
        <f t="shared" si="4"/>
        <v>14.719130166435036</v>
      </c>
      <c r="AE83">
        <f>'IDT-1'!D83</f>
        <v>0</v>
      </c>
      <c r="AF83" s="26"/>
      <c r="AG83">
        <f t="shared" si="5"/>
        <v>14.719130166435036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5.6498084810684386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1.93</v>
      </c>
      <c r="AB84" s="117">
        <f>-STOA!R84</f>
        <v>0</v>
      </c>
      <c r="AC84">
        <f t="shared" si="3"/>
        <v>0.13067831463340226</v>
      </c>
      <c r="AD84">
        <f t="shared" si="4"/>
        <v>14.719130166435036</v>
      </c>
      <c r="AE84">
        <f>'IDT-1'!D84</f>
        <v>0</v>
      </c>
      <c r="AF84" s="26"/>
      <c r="AG84">
        <f t="shared" si="5"/>
        <v>14.719130166435036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1.0803376055017193</v>
      </c>
      <c r="I85">
        <f>Bawana_NG!R85</f>
        <v>5.6498084810684386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1.93</v>
      </c>
      <c r="AB85" s="117">
        <f>-STOA!R85</f>
        <v>0</v>
      </c>
      <c r="AC85">
        <f t="shared" si="3"/>
        <v>0.19272128556181739</v>
      </c>
      <c r="AD85">
        <f t="shared" si="4"/>
        <v>21.70742480100834</v>
      </c>
      <c r="AE85">
        <f>'IDT-1'!D85</f>
        <v>0</v>
      </c>
      <c r="AF85" s="26"/>
      <c r="AG85">
        <f t="shared" si="5"/>
        <v>21.70742480100834</v>
      </c>
      <c r="AI85" s="75">
        <f>PXIL!L85</f>
        <v>0</v>
      </c>
      <c r="AJ85" s="75">
        <f>PXIL!R85</f>
        <v>0</v>
      </c>
      <c r="AK85" s="75">
        <f>RTM_IEX!L85</f>
        <v>5.97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5.6498084810684386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1.93</v>
      </c>
      <c r="AB86" s="117">
        <f>-STOA!R86</f>
        <v>0</v>
      </c>
      <c r="AC86">
        <f t="shared" si="3"/>
        <v>0.13067831463340226</v>
      </c>
      <c r="AD86">
        <f t="shared" si="4"/>
        <v>14.719130166435036</v>
      </c>
      <c r="AE86">
        <f>'IDT-1'!D86</f>
        <v>0</v>
      </c>
      <c r="AF86" s="26"/>
      <c r="AG86">
        <f t="shared" si="5"/>
        <v>14.719130166435036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5.6498084810684386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1.93</v>
      </c>
      <c r="AB87" s="117">
        <f>-STOA!R87</f>
        <v>0</v>
      </c>
      <c r="AC87">
        <f t="shared" si="3"/>
        <v>0.13067831463340226</v>
      </c>
      <c r="AD87">
        <f t="shared" si="4"/>
        <v>14.719130166435036</v>
      </c>
      <c r="AE87">
        <f>'IDT-1'!D87</f>
        <v>0</v>
      </c>
      <c r="AF87" s="26"/>
      <c r="AG87">
        <f t="shared" si="5"/>
        <v>14.719130166435036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5.6498084810684386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1.93</v>
      </c>
      <c r="AB88" s="117">
        <f>-STOA!R88</f>
        <v>0</v>
      </c>
      <c r="AC88">
        <f t="shared" si="3"/>
        <v>0.13067831463340226</v>
      </c>
      <c r="AD88">
        <f t="shared" si="4"/>
        <v>14.719130166435036</v>
      </c>
      <c r="AE88">
        <f>'IDT-1'!D88</f>
        <v>0</v>
      </c>
      <c r="AF88" s="26"/>
      <c r="AG88">
        <f t="shared" si="5"/>
        <v>14.719130166435036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5.6498084810684386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1.93</v>
      </c>
      <c r="AB89" s="117">
        <f>-STOA!R89</f>
        <v>0</v>
      </c>
      <c r="AC89">
        <f t="shared" si="3"/>
        <v>0.13067831463340226</v>
      </c>
      <c r="AD89">
        <f t="shared" si="4"/>
        <v>14.719130166435036</v>
      </c>
      <c r="AE89">
        <f>'IDT-1'!D89</f>
        <v>0</v>
      </c>
      <c r="AF89" s="26"/>
      <c r="AG89">
        <f t="shared" si="5"/>
        <v>14.719130166435036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5.6498084810684386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1.93</v>
      </c>
      <c r="AB90" s="117">
        <f>-STOA!R90</f>
        <v>0</v>
      </c>
      <c r="AC90">
        <f t="shared" si="3"/>
        <v>0.13067831463340226</v>
      </c>
      <c r="AD90">
        <f t="shared" si="4"/>
        <v>14.719130166435036</v>
      </c>
      <c r="AE90">
        <f>'IDT-1'!D90</f>
        <v>0</v>
      </c>
      <c r="AF90" s="26"/>
      <c r="AG90">
        <f t="shared" si="5"/>
        <v>14.719130166435036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1.0503388189738627</v>
      </c>
      <c r="I91">
        <f>Bawana_NG!R91</f>
        <v>23.13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1.93</v>
      </c>
      <c r="AB91" s="117">
        <f>-STOA!R91</f>
        <v>0</v>
      </c>
      <c r="AC91">
        <f t="shared" si="3"/>
        <v>0.29374698160696999</v>
      </c>
      <c r="AD91">
        <f t="shared" si="4"/>
        <v>33.086591837366889</v>
      </c>
      <c r="AE91">
        <f>'IDT-1'!D91</f>
        <v>0</v>
      </c>
      <c r="AF91" s="26"/>
      <c r="AG91">
        <f t="shared" si="5"/>
        <v>33.086591837366889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5.7498083397220094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1.93</v>
      </c>
      <c r="AB92" s="117">
        <f>-STOA!R92</f>
        <v>0</v>
      </c>
      <c r="AC92">
        <f t="shared" si="3"/>
        <v>0.13155831338955368</v>
      </c>
      <c r="AD92">
        <f t="shared" si="4"/>
        <v>14.818250026332453</v>
      </c>
      <c r="AE92">
        <f>'IDT-1'!D92</f>
        <v>0</v>
      </c>
      <c r="AF92" s="26"/>
      <c r="AG92">
        <f t="shared" si="5"/>
        <v>14.818250026332453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5.7498083397220094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1.93</v>
      </c>
      <c r="AB93" s="117">
        <f>-STOA!R93</f>
        <v>0</v>
      </c>
      <c r="AC93">
        <f t="shared" si="3"/>
        <v>0.13155831338955368</v>
      </c>
      <c r="AD93">
        <f t="shared" si="4"/>
        <v>14.818250026332453</v>
      </c>
      <c r="AE93">
        <f>'IDT-1'!D93</f>
        <v>0</v>
      </c>
      <c r="AF93" s="26"/>
      <c r="AG93">
        <f t="shared" si="5"/>
        <v>14.818250026332453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5.7498083397220094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1.93</v>
      </c>
      <c r="AB94" s="117">
        <f>-STOA!R94</f>
        <v>0</v>
      </c>
      <c r="AC94">
        <f t="shared" si="3"/>
        <v>0.13155831338955368</v>
      </c>
      <c r="AD94">
        <f t="shared" si="4"/>
        <v>14.818250026332453</v>
      </c>
      <c r="AE94">
        <f>'IDT-1'!D94</f>
        <v>0</v>
      </c>
      <c r="AF94" s="26"/>
      <c r="AG94">
        <f t="shared" si="5"/>
        <v>14.818250026332453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5.7498083397220094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1.93</v>
      </c>
      <c r="AB95" s="117">
        <f>-STOA!R95</f>
        <v>0</v>
      </c>
      <c r="AC95">
        <f t="shared" si="3"/>
        <v>0.13155831338955368</v>
      </c>
      <c r="AD95">
        <f t="shared" si="4"/>
        <v>14.818250026332453</v>
      </c>
      <c r="AE95">
        <f>'IDT-1'!D95</f>
        <v>0</v>
      </c>
      <c r="AF95" s="26"/>
      <c r="AG95">
        <f t="shared" si="5"/>
        <v>14.818250026332453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5.7498083397220094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1.93</v>
      </c>
      <c r="AB96" s="117">
        <f>-STOA!R96</f>
        <v>0</v>
      </c>
      <c r="AC96">
        <f t="shared" si="3"/>
        <v>0.13155831338955368</v>
      </c>
      <c r="AD96">
        <f t="shared" si="4"/>
        <v>14.818250026332453</v>
      </c>
      <c r="AE96">
        <f>'IDT-1'!D96</f>
        <v>0</v>
      </c>
      <c r="AF96" s="26"/>
      <c r="AG96">
        <f t="shared" si="5"/>
        <v>14.818250026332453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1.0503388189738627</v>
      </c>
      <c r="I97">
        <f>Bawana_NG!R97</f>
        <v>21.83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1.93</v>
      </c>
      <c r="AB97" s="117">
        <f>-STOA!R97</f>
        <v>0</v>
      </c>
      <c r="AC97">
        <f t="shared" si="3"/>
        <v>0.30122698160697003</v>
      </c>
      <c r="AD97">
        <f t="shared" si="4"/>
        <v>33.929111837366889</v>
      </c>
      <c r="AE97">
        <f>'IDT-1'!D97</f>
        <v>0</v>
      </c>
      <c r="AF97" s="26"/>
      <c r="AG97">
        <f t="shared" si="5"/>
        <v>33.929111837366889</v>
      </c>
      <c r="AI97" s="75">
        <f>PXIL!L97</f>
        <v>0</v>
      </c>
      <c r="AJ97" s="75">
        <f>PXIL!R97</f>
        <v>0</v>
      </c>
      <c r="AK97" s="75">
        <f>RTM_IEX!L97</f>
        <v>2.15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5.7498083397220094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1.93</v>
      </c>
      <c r="AB98" s="117">
        <f>-STOA!R98</f>
        <v>0</v>
      </c>
      <c r="AC98">
        <f t="shared" si="3"/>
        <v>0.13155831338955368</v>
      </c>
      <c r="AD98">
        <f t="shared" si="4"/>
        <v>14.818250026332453</v>
      </c>
      <c r="AE98">
        <f>'IDT-1'!D98</f>
        <v>0</v>
      </c>
      <c r="AF98" s="26"/>
      <c r="AG98">
        <f t="shared" si="5"/>
        <v>14.818250026332453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2.1814807985409787E-2</v>
      </c>
      <c r="I99">
        <f t="shared" si="6"/>
        <v>0.14726649431358949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6.6540000000000071E-2</v>
      </c>
      <c r="AB99" s="117">
        <f t="shared" si="6"/>
        <v>0</v>
      </c>
      <c r="AC99">
        <f t="shared" si="6"/>
        <v>5.7370614602311959E-3</v>
      </c>
      <c r="AD99">
        <f t="shared" si="6"/>
        <v>0.6462017408387688</v>
      </c>
      <c r="AE99">
        <f t="shared" ref="AE99:AR99" si="7">SUM(AE3:AE98)/4000</f>
        <v>0</v>
      </c>
      <c r="AG99">
        <f t="shared" si="7"/>
        <v>0.6462017408387688</v>
      </c>
      <c r="AI99">
        <f t="shared" si="7"/>
        <v>0</v>
      </c>
      <c r="AJ99">
        <f t="shared" si="7"/>
        <v>0</v>
      </c>
      <c r="AK99">
        <f t="shared" si="7"/>
        <v>0.24183750000000001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44600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44775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7.2232089999999998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8.86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0.14153223920000002</v>
      </c>
      <c r="AD3">
        <f>SUM(B3:AB3,AI3:AR3)-AC3</f>
        <v>15.9416767608</v>
      </c>
      <c r="AE3">
        <v>0</v>
      </c>
      <c r="AF3" s="26"/>
      <c r="AG3">
        <f>SUM(AD3:AF3)</f>
        <v>15.9416767608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7.2232089999999998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10.11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0.1525322392</v>
      </c>
      <c r="AD4">
        <f t="shared" ref="AD4:AD67" si="1">SUM(B4:AB4,AI4:AR4)-AC4</f>
        <v>17.180676760800001</v>
      </c>
      <c r="AE4">
        <v>0</v>
      </c>
      <c r="AF4" s="26"/>
      <c r="AG4">
        <f t="shared" ref="AG4:AG67" si="2">SUM(AD4:AF4)</f>
        <v>17.180676760800001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7.2232089999999998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8.57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0.13898023920000002</v>
      </c>
      <c r="AD5">
        <f t="shared" si="1"/>
        <v>15.654228760800001</v>
      </c>
      <c r="AE5">
        <v>0</v>
      </c>
      <c r="AF5" s="26"/>
      <c r="AG5">
        <f t="shared" si="2"/>
        <v>15.654228760800001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7.2232089999999998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6.26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0.1186522392</v>
      </c>
      <c r="AD6">
        <f t="shared" si="1"/>
        <v>13.364556760799999</v>
      </c>
      <c r="AE6">
        <v>0</v>
      </c>
      <c r="AF6" s="26"/>
      <c r="AG6">
        <f t="shared" si="2"/>
        <v>13.364556760799999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7.2232089999999998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6.26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0.1186522392</v>
      </c>
      <c r="AD7">
        <f t="shared" si="1"/>
        <v>13.364556760799999</v>
      </c>
      <c r="AE7">
        <v>0</v>
      </c>
      <c r="AF7" s="26"/>
      <c r="AG7">
        <f t="shared" si="2"/>
        <v>13.364556760799999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7.2232089999999998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2.79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8.8116239200000002E-2</v>
      </c>
      <c r="AD8">
        <f t="shared" si="1"/>
        <v>9.9250927608000001</v>
      </c>
      <c r="AE8">
        <v>0</v>
      </c>
      <c r="AF8" s="26"/>
      <c r="AG8">
        <f t="shared" si="2"/>
        <v>9.9250927608000001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7.2232089999999998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5.1100000000000003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0.10853223920000001</v>
      </c>
      <c r="AD9">
        <f t="shared" si="1"/>
        <v>12.2246767608</v>
      </c>
      <c r="AE9">
        <v>0</v>
      </c>
      <c r="AF9" s="26"/>
      <c r="AG9">
        <f t="shared" si="2"/>
        <v>12.2246767608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7.2232089999999998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4.43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0.10254823920000002</v>
      </c>
      <c r="AD10">
        <f t="shared" si="1"/>
        <v>11.5506607608</v>
      </c>
      <c r="AE10">
        <v>0</v>
      </c>
      <c r="AF10" s="26"/>
      <c r="AG10">
        <f t="shared" si="2"/>
        <v>11.5506607608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7.2232089999999998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8.2799999999999994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0.1364282392</v>
      </c>
      <c r="AD11">
        <f t="shared" si="1"/>
        <v>15.366780760799998</v>
      </c>
      <c r="AE11">
        <v>0</v>
      </c>
      <c r="AF11" s="26"/>
      <c r="AG11">
        <f t="shared" si="2"/>
        <v>15.366780760799998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7.2232089999999998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4.91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0.10677223920000001</v>
      </c>
      <c r="AD12">
        <f t="shared" si="1"/>
        <v>12.026436760800001</v>
      </c>
      <c r="AE12">
        <v>0</v>
      </c>
      <c r="AF12" s="26"/>
      <c r="AG12">
        <f t="shared" si="2"/>
        <v>12.026436760800001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7.2232089999999998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7.42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0.1288602392</v>
      </c>
      <c r="AD13">
        <f t="shared" si="1"/>
        <v>14.514348760799999</v>
      </c>
      <c r="AE13">
        <v>0</v>
      </c>
      <c r="AF13" s="26"/>
      <c r="AG13">
        <f t="shared" si="2"/>
        <v>14.514348760799999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7.2232089999999998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0.13220423920000002</v>
      </c>
      <c r="AD14">
        <f t="shared" si="1"/>
        <v>14.8910047608</v>
      </c>
      <c r="AE14">
        <v>0</v>
      </c>
      <c r="AF14" s="26"/>
      <c r="AG14">
        <f t="shared" si="2"/>
        <v>14.8910047608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7.2232089999999998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3.08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9.06682392E-2</v>
      </c>
      <c r="AD15">
        <f t="shared" si="1"/>
        <v>10.2125407608</v>
      </c>
      <c r="AE15">
        <v>0</v>
      </c>
      <c r="AF15" s="26"/>
      <c r="AG15">
        <f t="shared" si="2"/>
        <v>10.2125407608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7.2232089999999998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7.32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0.12798023920000001</v>
      </c>
      <c r="AD16">
        <f t="shared" si="1"/>
        <v>14.415228760800002</v>
      </c>
      <c r="AE16">
        <v>0</v>
      </c>
      <c r="AF16" s="26"/>
      <c r="AG16">
        <f t="shared" si="2"/>
        <v>14.415228760800002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7.2232089999999998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7.61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0.13053223920000001</v>
      </c>
      <c r="AD17">
        <f t="shared" si="1"/>
        <v>14.702676760799999</v>
      </c>
      <c r="AE17">
        <v>0</v>
      </c>
      <c r="AF17" s="26"/>
      <c r="AG17">
        <f t="shared" si="2"/>
        <v>14.702676760799999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7.2232089999999998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14.45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0.19072423920000001</v>
      </c>
      <c r="AD18">
        <f t="shared" si="1"/>
        <v>21.482484760799998</v>
      </c>
      <c r="AE18">
        <v>0</v>
      </c>
      <c r="AF18" s="26"/>
      <c r="AG18">
        <f t="shared" si="2"/>
        <v>21.482484760799998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7.2232089999999998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9.6300000000000008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0.1483082392</v>
      </c>
      <c r="AD19">
        <f t="shared" si="1"/>
        <v>16.704900760800001</v>
      </c>
      <c r="AE19">
        <v>0</v>
      </c>
      <c r="AF19" s="26"/>
      <c r="AG19">
        <f t="shared" si="2"/>
        <v>16.704900760800001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7.2232089999999998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11.85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0.16784423919999999</v>
      </c>
      <c r="AD20">
        <f t="shared" si="1"/>
        <v>18.905364760799998</v>
      </c>
      <c r="AE20">
        <v>0</v>
      </c>
      <c r="AF20" s="26"/>
      <c r="AG20">
        <f t="shared" si="2"/>
        <v>18.905364760799998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7.2232089999999998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0.1797242392</v>
      </c>
      <c r="AD21">
        <f t="shared" si="1"/>
        <v>20.243484760800001</v>
      </c>
      <c r="AE21">
        <v>0</v>
      </c>
      <c r="AF21" s="26"/>
      <c r="AG21">
        <f t="shared" si="2"/>
        <v>20.243484760800001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7.2232089999999998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7.13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0.12630823920000001</v>
      </c>
      <c r="AD22">
        <f t="shared" si="1"/>
        <v>14.2269007608</v>
      </c>
      <c r="AE22">
        <v>0</v>
      </c>
      <c r="AF22" s="26"/>
      <c r="AG22">
        <f t="shared" si="2"/>
        <v>14.2269007608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7.2232089999999998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16.760000000000002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0.21105223920000002</v>
      </c>
      <c r="AD23">
        <f t="shared" si="1"/>
        <v>23.772156760800002</v>
      </c>
      <c r="AE23">
        <v>0</v>
      </c>
      <c r="AF23" s="26"/>
      <c r="AG23">
        <f t="shared" si="2"/>
        <v>23.772156760800002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7.2232089999999998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16.760000000000002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0.21105223920000002</v>
      </c>
      <c r="AD24">
        <f t="shared" si="1"/>
        <v>23.772156760800002</v>
      </c>
      <c r="AE24">
        <v>0</v>
      </c>
      <c r="AF24" s="26"/>
      <c r="AG24">
        <f t="shared" si="2"/>
        <v>23.772156760800002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7.2232089999999998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16.760000000000002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0.21105223920000002</v>
      </c>
      <c r="AD25">
        <f t="shared" si="1"/>
        <v>23.772156760800002</v>
      </c>
      <c r="AE25">
        <v>0</v>
      </c>
      <c r="AF25" s="26"/>
      <c r="AG25">
        <f t="shared" si="2"/>
        <v>23.772156760800002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7.2232089999999998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14.16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0.18817223920000001</v>
      </c>
      <c r="AD26">
        <f t="shared" si="1"/>
        <v>21.195036760800001</v>
      </c>
      <c r="AE26">
        <v>0</v>
      </c>
      <c r="AF26" s="26"/>
      <c r="AG26">
        <f t="shared" si="2"/>
        <v>21.195036760800001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7.2232089999999998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14.06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0.18729223920000002</v>
      </c>
      <c r="AD27">
        <f t="shared" si="1"/>
        <v>21.095916760799998</v>
      </c>
      <c r="AE27">
        <v>0</v>
      </c>
      <c r="AF27" s="26"/>
      <c r="AG27">
        <f t="shared" si="2"/>
        <v>21.095916760799998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7.2232089999999998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16.760000000000002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0.21105223920000002</v>
      </c>
      <c r="AD28">
        <f t="shared" si="1"/>
        <v>23.772156760800002</v>
      </c>
      <c r="AE28">
        <v>0</v>
      </c>
      <c r="AF28" s="26"/>
      <c r="AG28">
        <f t="shared" si="2"/>
        <v>23.772156760800002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7.2232089999999998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9.5399999999999991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0.14751623920000001</v>
      </c>
      <c r="AD29">
        <f t="shared" si="1"/>
        <v>16.615692760799998</v>
      </c>
      <c r="AE29">
        <v>0</v>
      </c>
      <c r="AF29" s="26"/>
      <c r="AG29">
        <f t="shared" si="2"/>
        <v>16.615692760799998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7.2232089999999998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16.760000000000002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0.21105223920000002</v>
      </c>
      <c r="AD30">
        <f t="shared" si="1"/>
        <v>23.772156760800002</v>
      </c>
      <c r="AE30">
        <v>0</v>
      </c>
      <c r="AF30" s="26"/>
      <c r="AG30">
        <f t="shared" si="2"/>
        <v>23.772156760800002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7.2232089999999998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16.760000000000002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0.21105223920000002</v>
      </c>
      <c r="AD31">
        <f t="shared" si="1"/>
        <v>23.772156760800002</v>
      </c>
      <c r="AE31">
        <v>0</v>
      </c>
      <c r="AF31" s="26"/>
      <c r="AG31">
        <f t="shared" si="2"/>
        <v>23.772156760800002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7.2232089999999998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16.760000000000002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0.21105223920000002</v>
      </c>
      <c r="AD32">
        <f t="shared" si="1"/>
        <v>23.772156760800002</v>
      </c>
      <c r="AE32">
        <v>0</v>
      </c>
      <c r="AF32" s="26"/>
      <c r="AG32">
        <f t="shared" si="2"/>
        <v>23.772156760800002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7.2232089999999998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12.23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0.17118823920000001</v>
      </c>
      <c r="AD33">
        <f t="shared" si="1"/>
        <v>19.282020760800002</v>
      </c>
      <c r="AE33">
        <v>0</v>
      </c>
      <c r="AF33" s="26"/>
      <c r="AG33">
        <f t="shared" si="2"/>
        <v>19.282020760800002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7.2232089999999998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0.17796423920000001</v>
      </c>
      <c r="AD34">
        <f t="shared" si="1"/>
        <v>20.045244760799999</v>
      </c>
      <c r="AE34">
        <v>0</v>
      </c>
      <c r="AF34" s="26"/>
      <c r="AG34">
        <f t="shared" si="2"/>
        <v>20.045244760799999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7.2232089999999998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14.93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0.19494823920000001</v>
      </c>
      <c r="AD35">
        <f t="shared" si="1"/>
        <v>21.958260760800002</v>
      </c>
      <c r="AE35">
        <v>0</v>
      </c>
      <c r="AF35" s="26"/>
      <c r="AG35">
        <f t="shared" si="2"/>
        <v>21.958260760800002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7.2232089999999998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9.5399999999999991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0.14751623920000001</v>
      </c>
      <c r="AD36">
        <f t="shared" si="1"/>
        <v>16.615692760799998</v>
      </c>
      <c r="AE36">
        <v>0</v>
      </c>
      <c r="AF36" s="26"/>
      <c r="AG36">
        <f t="shared" si="2"/>
        <v>16.615692760799998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7.2232089999999998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16.760000000000002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0.21105223920000002</v>
      </c>
      <c r="AD37">
        <f t="shared" si="1"/>
        <v>23.772156760800002</v>
      </c>
      <c r="AE37">
        <v>0</v>
      </c>
      <c r="AF37" s="26"/>
      <c r="AG37">
        <f t="shared" si="2"/>
        <v>23.772156760800002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7.2232089999999998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16.760000000000002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0.21105223920000002</v>
      </c>
      <c r="AD38">
        <f t="shared" si="1"/>
        <v>23.772156760800002</v>
      </c>
      <c r="AE38">
        <v>0</v>
      </c>
      <c r="AF38" s="26"/>
      <c r="AG38">
        <f t="shared" si="2"/>
        <v>23.772156760800002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7.2232089999999998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16.760000000000002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0.21105223920000002</v>
      </c>
      <c r="AD39">
        <f t="shared" si="1"/>
        <v>23.772156760800002</v>
      </c>
      <c r="AE39">
        <v>0</v>
      </c>
      <c r="AF39" s="26"/>
      <c r="AG39">
        <f t="shared" si="2"/>
        <v>23.772156760800002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7.2232089999999998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16.760000000000002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0.21105223920000002</v>
      </c>
      <c r="AD40">
        <f t="shared" si="1"/>
        <v>23.772156760800002</v>
      </c>
      <c r="AE40">
        <v>0</v>
      </c>
      <c r="AF40" s="26"/>
      <c r="AG40">
        <f t="shared" si="2"/>
        <v>23.772156760800002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7.2232089999999998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16.09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0.20515623920000001</v>
      </c>
      <c r="AD41">
        <f t="shared" si="1"/>
        <v>23.1080527608</v>
      </c>
      <c r="AE41">
        <v>0</v>
      </c>
      <c r="AF41" s="26"/>
      <c r="AG41">
        <f t="shared" si="2"/>
        <v>23.1080527608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7.2232089999999998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16.670000000000002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0.21026023920000003</v>
      </c>
      <c r="AD42">
        <f t="shared" si="1"/>
        <v>23.682948760800002</v>
      </c>
      <c r="AE42">
        <v>0</v>
      </c>
      <c r="AF42" s="26"/>
      <c r="AG42">
        <f t="shared" si="2"/>
        <v>23.682948760800002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7.2232089999999998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8.77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0.14074023920000001</v>
      </c>
      <c r="AD43">
        <f t="shared" si="1"/>
        <v>15.852468760800001</v>
      </c>
      <c r="AE43">
        <v>0</v>
      </c>
      <c r="AF43" s="26"/>
      <c r="AG43">
        <f t="shared" si="2"/>
        <v>15.852468760800001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7.2232089999999998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14.93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0.19494823920000001</v>
      </c>
      <c r="AD44">
        <f t="shared" si="1"/>
        <v>21.958260760800002</v>
      </c>
      <c r="AE44">
        <v>0</v>
      </c>
      <c r="AF44" s="26"/>
      <c r="AG44">
        <f t="shared" si="2"/>
        <v>21.958260760800002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7.2232089999999998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0.1788442392</v>
      </c>
      <c r="AD45">
        <f t="shared" si="1"/>
        <v>20.144364760799998</v>
      </c>
      <c r="AE45">
        <v>0</v>
      </c>
      <c r="AF45" s="26"/>
      <c r="AG45">
        <f t="shared" si="2"/>
        <v>20.144364760799998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7.2232089999999998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16.760000000000002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0.21105223920000002</v>
      </c>
      <c r="AD46">
        <f t="shared" si="1"/>
        <v>23.772156760800002</v>
      </c>
      <c r="AE46">
        <v>0</v>
      </c>
      <c r="AF46" s="26"/>
      <c r="AG46">
        <f t="shared" si="2"/>
        <v>23.772156760800002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7.2232089999999998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11.37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0.16362023919999999</v>
      </c>
      <c r="AD47">
        <f t="shared" si="1"/>
        <v>18.429588760799998</v>
      </c>
      <c r="AE47">
        <v>0</v>
      </c>
      <c r="AF47" s="26"/>
      <c r="AG47">
        <f t="shared" si="2"/>
        <v>18.429588760799998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7.2232089999999998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9.25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0.14496423920000001</v>
      </c>
      <c r="AD48">
        <f t="shared" si="1"/>
        <v>16.328244760800001</v>
      </c>
      <c r="AE48">
        <v>0</v>
      </c>
      <c r="AF48" s="26"/>
      <c r="AG48">
        <f t="shared" si="2"/>
        <v>16.328244760800001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7.2232089999999998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10.89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0.15939623920000001</v>
      </c>
      <c r="AD49">
        <f t="shared" si="1"/>
        <v>17.953812760800002</v>
      </c>
      <c r="AE49">
        <v>0</v>
      </c>
      <c r="AF49" s="26"/>
      <c r="AG49">
        <f t="shared" si="2"/>
        <v>17.953812760800002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7.2232089999999998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0.1339642392</v>
      </c>
      <c r="AD50">
        <f t="shared" si="1"/>
        <v>15.0892447608</v>
      </c>
      <c r="AE50">
        <v>0</v>
      </c>
      <c r="AF50" s="26"/>
      <c r="AG50">
        <f t="shared" si="2"/>
        <v>15.0892447608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7.2232089999999998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16.760000000000002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0.21105223920000002</v>
      </c>
      <c r="AD51">
        <f t="shared" si="1"/>
        <v>23.772156760800002</v>
      </c>
      <c r="AE51">
        <v>0</v>
      </c>
      <c r="AF51" s="26"/>
      <c r="AG51">
        <f t="shared" si="2"/>
        <v>23.772156760800002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7.2232089999999998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15.61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0.2009322392</v>
      </c>
      <c r="AD52">
        <f t="shared" si="1"/>
        <v>22.6322767608</v>
      </c>
      <c r="AE52">
        <v>0</v>
      </c>
      <c r="AF52" s="26"/>
      <c r="AG52">
        <f t="shared" si="2"/>
        <v>22.6322767608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7.2232089999999998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16.760000000000002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0.21105223920000002</v>
      </c>
      <c r="AD53">
        <f t="shared" si="1"/>
        <v>23.772156760800002</v>
      </c>
      <c r="AE53">
        <v>0</v>
      </c>
      <c r="AF53" s="26"/>
      <c r="AG53">
        <f t="shared" si="2"/>
        <v>23.772156760800002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7.2232089999999998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16.760000000000002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0.21105223920000002</v>
      </c>
      <c r="AD54">
        <f t="shared" si="1"/>
        <v>23.772156760800002</v>
      </c>
      <c r="AE54">
        <v>0</v>
      </c>
      <c r="AF54" s="26"/>
      <c r="AG54">
        <f t="shared" si="2"/>
        <v>23.772156760800002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7.2232089999999998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16.09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0.20515623920000001</v>
      </c>
      <c r="AD55">
        <f t="shared" si="1"/>
        <v>23.1080527608</v>
      </c>
      <c r="AE55">
        <v>0</v>
      </c>
      <c r="AF55" s="26"/>
      <c r="AG55">
        <f t="shared" si="2"/>
        <v>23.1080527608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7.2232089999999998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15.89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0.20339623920000002</v>
      </c>
      <c r="AD56">
        <f t="shared" si="1"/>
        <v>22.909812760800001</v>
      </c>
      <c r="AE56">
        <v>0</v>
      </c>
      <c r="AF56" s="26"/>
      <c r="AG56">
        <f t="shared" si="2"/>
        <v>22.909812760800001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7.2232089999999998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7.51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0.12965223919999999</v>
      </c>
      <c r="AD57">
        <f t="shared" si="1"/>
        <v>14.603556760799998</v>
      </c>
      <c r="AE57">
        <v>0</v>
      </c>
      <c r="AF57" s="26"/>
      <c r="AG57">
        <f t="shared" si="2"/>
        <v>14.603556760799998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7.2232089999999998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12.04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0.1695162392</v>
      </c>
      <c r="AD58">
        <f t="shared" si="1"/>
        <v>19.0936927608</v>
      </c>
      <c r="AE58">
        <v>0</v>
      </c>
      <c r="AF58" s="26"/>
      <c r="AG58">
        <f t="shared" si="2"/>
        <v>19.0936927608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7.2232089999999998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11.46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0.16441223920000003</v>
      </c>
      <c r="AD59">
        <f t="shared" si="1"/>
        <v>18.518796760800001</v>
      </c>
      <c r="AE59">
        <v>0</v>
      </c>
      <c r="AF59" s="26"/>
      <c r="AG59">
        <f t="shared" si="2"/>
        <v>18.518796760800001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7.2232089999999998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16.760000000000002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0.21105223920000002</v>
      </c>
      <c r="AD60">
        <f t="shared" si="1"/>
        <v>23.772156760800002</v>
      </c>
      <c r="AE60">
        <v>0</v>
      </c>
      <c r="AF60" s="26"/>
      <c r="AG60">
        <f t="shared" si="2"/>
        <v>23.772156760800002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7.2232089999999998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14.16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0.18817223920000001</v>
      </c>
      <c r="AD61">
        <f t="shared" si="1"/>
        <v>21.195036760800001</v>
      </c>
      <c r="AE61">
        <v>0</v>
      </c>
      <c r="AF61" s="26"/>
      <c r="AG61">
        <f t="shared" si="2"/>
        <v>21.195036760800001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7.2232089999999998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14.93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0.19494823920000001</v>
      </c>
      <c r="AD62">
        <f t="shared" si="1"/>
        <v>21.958260760800002</v>
      </c>
      <c r="AE62">
        <v>0</v>
      </c>
      <c r="AF62" s="26"/>
      <c r="AG62">
        <f t="shared" si="2"/>
        <v>21.958260760800002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7.2232089999999998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14.93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0.19494823920000001</v>
      </c>
      <c r="AD63">
        <f t="shared" si="1"/>
        <v>21.958260760800002</v>
      </c>
      <c r="AE63">
        <v>0</v>
      </c>
      <c r="AF63" s="26"/>
      <c r="AG63">
        <f t="shared" si="2"/>
        <v>21.958260760800002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7.2232089999999998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0.13220423920000002</v>
      </c>
      <c r="AD64">
        <f t="shared" si="1"/>
        <v>14.8910047608</v>
      </c>
      <c r="AE64">
        <v>0</v>
      </c>
      <c r="AF64" s="26"/>
      <c r="AG64">
        <f t="shared" si="2"/>
        <v>14.8910047608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7.2232089999999998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15.41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0.19917223920000002</v>
      </c>
      <c r="AD65">
        <f t="shared" si="1"/>
        <v>22.434036760800002</v>
      </c>
      <c r="AE65">
        <v>0</v>
      </c>
      <c r="AF65" s="26"/>
      <c r="AG65">
        <f t="shared" si="2"/>
        <v>22.434036760800002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7.2232089999999998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14.06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0.18729223920000002</v>
      </c>
      <c r="AD66">
        <f t="shared" si="1"/>
        <v>21.095916760799998</v>
      </c>
      <c r="AE66">
        <v>0</v>
      </c>
      <c r="AF66" s="26"/>
      <c r="AG66">
        <f t="shared" si="2"/>
        <v>21.095916760799998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7.2232089999999998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16.760000000000002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0.21105223920000002</v>
      </c>
      <c r="AD67">
        <f t="shared" si="1"/>
        <v>23.772156760800002</v>
      </c>
      <c r="AE67">
        <v>0</v>
      </c>
      <c r="AF67" s="26"/>
      <c r="AG67">
        <f t="shared" si="2"/>
        <v>23.772156760800002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7.2232089999999998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16.09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0.20515623920000001</v>
      </c>
      <c r="AD68">
        <f t="shared" ref="AD68:AD98" si="4">SUM(B68:AB68,AI68:AR68)-AC68</f>
        <v>23.1080527608</v>
      </c>
      <c r="AE68">
        <v>0</v>
      </c>
      <c r="AF68" s="26"/>
      <c r="AG68">
        <f t="shared" ref="AG68:AG98" si="5">SUM(AD68:AF68)</f>
        <v>23.1080527608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7.2232089999999998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11.94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0.16863623919999998</v>
      </c>
      <c r="AD69">
        <f t="shared" si="4"/>
        <v>18.994572760799997</v>
      </c>
      <c r="AE69">
        <v>0</v>
      </c>
      <c r="AF69" s="26"/>
      <c r="AG69">
        <f t="shared" si="5"/>
        <v>18.994572760799997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7.2232089999999998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12.23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0.17118823920000001</v>
      </c>
      <c r="AD70">
        <f t="shared" si="4"/>
        <v>19.282020760800002</v>
      </c>
      <c r="AE70">
        <v>0</v>
      </c>
      <c r="AF70" s="26"/>
      <c r="AG70">
        <f t="shared" si="5"/>
        <v>19.282020760800002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7.2232089999999998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8.2799999999999994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0.1364282392</v>
      </c>
      <c r="AD71">
        <f t="shared" si="4"/>
        <v>15.366780760799998</v>
      </c>
      <c r="AE71">
        <v>0</v>
      </c>
      <c r="AF71" s="26"/>
      <c r="AG71">
        <f t="shared" si="5"/>
        <v>15.366780760799998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7.2232089999999998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13.78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0.18482823919999999</v>
      </c>
      <c r="AD72">
        <f t="shared" si="4"/>
        <v>20.818380760799997</v>
      </c>
      <c r="AE72">
        <v>0</v>
      </c>
      <c r="AF72" s="26"/>
      <c r="AG72">
        <f t="shared" si="5"/>
        <v>20.818380760799997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7.2232089999999998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14.64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0.19239623920000001</v>
      </c>
      <c r="AD73">
        <f t="shared" si="4"/>
        <v>21.670812760800001</v>
      </c>
      <c r="AE73">
        <v>0</v>
      </c>
      <c r="AF73" s="26"/>
      <c r="AG73">
        <f t="shared" si="5"/>
        <v>21.670812760800001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7.2232089999999998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16.38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0.20770823920000001</v>
      </c>
      <c r="AD74">
        <f t="shared" si="4"/>
        <v>23.395500760800001</v>
      </c>
      <c r="AE74">
        <v>0</v>
      </c>
      <c r="AF74" s="26"/>
      <c r="AG74">
        <f t="shared" si="5"/>
        <v>23.395500760800001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7.2232089999999998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16.09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0.20515623920000001</v>
      </c>
      <c r="AD75">
        <f t="shared" si="4"/>
        <v>23.1080527608</v>
      </c>
      <c r="AE75">
        <v>0</v>
      </c>
      <c r="AF75" s="26"/>
      <c r="AG75">
        <f t="shared" si="5"/>
        <v>23.1080527608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7.2232089999999998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13.68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0.1839482392</v>
      </c>
      <c r="AD76">
        <f t="shared" si="4"/>
        <v>20.719260760800001</v>
      </c>
      <c r="AE76">
        <v>0</v>
      </c>
      <c r="AF76" s="26"/>
      <c r="AG76">
        <f t="shared" si="5"/>
        <v>20.719260760800001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7.2232089999999998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13.58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0.18306823920000001</v>
      </c>
      <c r="AD77">
        <f t="shared" si="4"/>
        <v>20.620140760799998</v>
      </c>
      <c r="AE77">
        <v>0</v>
      </c>
      <c r="AF77" s="26"/>
      <c r="AG77">
        <f t="shared" si="5"/>
        <v>20.620140760799998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7.2232089999999998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5.46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0.1116122392</v>
      </c>
      <c r="AD78">
        <f t="shared" si="4"/>
        <v>12.5715967608</v>
      </c>
      <c r="AE78">
        <v>0</v>
      </c>
      <c r="AF78" s="26"/>
      <c r="AG78">
        <f t="shared" si="5"/>
        <v>12.5715967608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7.2232089999999998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0.11724423919999999</v>
      </c>
      <c r="AD79">
        <f t="shared" si="4"/>
        <v>13.205964760799999</v>
      </c>
      <c r="AE79">
        <v>0</v>
      </c>
      <c r="AF79" s="26"/>
      <c r="AG79">
        <f t="shared" si="5"/>
        <v>13.205964760799999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7.2232089999999998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8.51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0.13845223919999999</v>
      </c>
      <c r="AD80">
        <f t="shared" si="4"/>
        <v>15.594756760799999</v>
      </c>
      <c r="AE80">
        <v>0</v>
      </c>
      <c r="AF80" s="26"/>
      <c r="AG80">
        <f t="shared" si="5"/>
        <v>15.594756760799999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7.2232089999999998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8.44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0.13783623919999999</v>
      </c>
      <c r="AD81">
        <f t="shared" si="4"/>
        <v>15.525372760799998</v>
      </c>
      <c r="AE81">
        <v>0</v>
      </c>
      <c r="AF81" s="26"/>
      <c r="AG81">
        <f t="shared" si="5"/>
        <v>15.525372760799998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7.2232089999999998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7.81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0.13229223919999999</v>
      </c>
      <c r="AD82">
        <f t="shared" si="4"/>
        <v>14.900916760799999</v>
      </c>
      <c r="AE82">
        <v>0</v>
      </c>
      <c r="AF82" s="26"/>
      <c r="AG82">
        <f t="shared" si="5"/>
        <v>14.900916760799999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7.2232089999999998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8.86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0.14153223920000002</v>
      </c>
      <c r="AD83">
        <f t="shared" si="4"/>
        <v>15.9416767608</v>
      </c>
      <c r="AE83">
        <v>0</v>
      </c>
      <c r="AF83" s="26"/>
      <c r="AG83">
        <f t="shared" si="5"/>
        <v>15.9416767608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7.2232089999999998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0.14206023919999999</v>
      </c>
      <c r="AD84">
        <f t="shared" si="4"/>
        <v>16.0011487608</v>
      </c>
      <c r="AE84">
        <v>0</v>
      </c>
      <c r="AF84" s="26"/>
      <c r="AG84">
        <f t="shared" si="5"/>
        <v>16.0011487608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7.2232089999999998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5.36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0.11073223920000001</v>
      </c>
      <c r="AD85">
        <f t="shared" si="4"/>
        <v>12.472476760799999</v>
      </c>
      <c r="AE85">
        <v>0</v>
      </c>
      <c r="AF85" s="26"/>
      <c r="AG85">
        <f t="shared" si="5"/>
        <v>12.472476760799999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7.2232089999999998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0.15367623920000001</v>
      </c>
      <c r="AD86">
        <f t="shared" si="4"/>
        <v>17.3095327608</v>
      </c>
      <c r="AE86">
        <v>0</v>
      </c>
      <c r="AF86" s="26"/>
      <c r="AG86">
        <f t="shared" si="5"/>
        <v>17.3095327608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7.2232089999999998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9.32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0.14558023920000002</v>
      </c>
      <c r="AD87">
        <f t="shared" si="4"/>
        <v>16.3976287608</v>
      </c>
      <c r="AE87">
        <v>0</v>
      </c>
      <c r="AF87" s="26"/>
      <c r="AG87">
        <f t="shared" si="5"/>
        <v>16.3976287608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7.2232089999999998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0.16916423920000001</v>
      </c>
      <c r="AD88">
        <f t="shared" si="4"/>
        <v>19.0540447608</v>
      </c>
      <c r="AE88">
        <v>0</v>
      </c>
      <c r="AF88" s="26"/>
      <c r="AG88">
        <f t="shared" si="5"/>
        <v>19.0540447608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7.2232089999999998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0.14778023920000002</v>
      </c>
      <c r="AD89">
        <f t="shared" si="4"/>
        <v>16.645428760800002</v>
      </c>
      <c r="AE89">
        <v>0</v>
      </c>
      <c r="AF89" s="26"/>
      <c r="AG89">
        <f t="shared" si="5"/>
        <v>16.645428760800002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7.2232089999999998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10.14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0.15279623920000002</v>
      </c>
      <c r="AD90">
        <f t="shared" si="4"/>
        <v>17.210412760800001</v>
      </c>
      <c r="AE90">
        <v>0</v>
      </c>
      <c r="AF90" s="26"/>
      <c r="AG90">
        <f t="shared" si="5"/>
        <v>17.210412760800001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7.2232089999999998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11.95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0.16872423920000001</v>
      </c>
      <c r="AD91">
        <f t="shared" si="4"/>
        <v>19.0044847608</v>
      </c>
      <c r="AE91">
        <v>0</v>
      </c>
      <c r="AF91" s="26"/>
      <c r="AG91">
        <f t="shared" si="5"/>
        <v>19.0044847608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7.2232089999999998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0.1058042392</v>
      </c>
      <c r="AD92">
        <f t="shared" si="4"/>
        <v>11.9174047608</v>
      </c>
      <c r="AE92">
        <v>0</v>
      </c>
      <c r="AF92" s="26"/>
      <c r="AG92">
        <f t="shared" si="5"/>
        <v>11.9174047608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7.2232089999999998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10.23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0.15358823920000003</v>
      </c>
      <c r="AD93">
        <f t="shared" si="4"/>
        <v>17.2996207608</v>
      </c>
      <c r="AE93">
        <v>0</v>
      </c>
      <c r="AF93" s="26"/>
      <c r="AG93">
        <f t="shared" si="5"/>
        <v>17.2996207608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7.2232089999999998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14.37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0.1900202392</v>
      </c>
      <c r="AD94">
        <f t="shared" si="4"/>
        <v>21.403188760799999</v>
      </c>
      <c r="AE94">
        <v>0</v>
      </c>
      <c r="AF94" s="26"/>
      <c r="AG94">
        <f t="shared" si="5"/>
        <v>21.403188760799999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7.2232089999999998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15.39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0.19899623920000004</v>
      </c>
      <c r="AD95">
        <f t="shared" si="4"/>
        <v>22.414212760800002</v>
      </c>
      <c r="AE95">
        <v>0</v>
      </c>
      <c r="AF95" s="26"/>
      <c r="AG95">
        <f t="shared" si="5"/>
        <v>22.414212760800002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7.2232089999999998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12.33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0.1720682392</v>
      </c>
      <c r="AD96">
        <f t="shared" si="4"/>
        <v>19.381140760799997</v>
      </c>
      <c r="AE96">
        <v>0</v>
      </c>
      <c r="AF96" s="26"/>
      <c r="AG96">
        <f t="shared" si="5"/>
        <v>19.381140760799997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7.2232089999999998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10.89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0.15939623920000001</v>
      </c>
      <c r="AD97">
        <f t="shared" si="4"/>
        <v>17.953812760800002</v>
      </c>
      <c r="AE97">
        <v>0</v>
      </c>
      <c r="AF97" s="26"/>
      <c r="AG97">
        <f t="shared" si="5"/>
        <v>17.953812760800002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7.2232089999999998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9.25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0.14496423920000001</v>
      </c>
      <c r="AD98">
        <f t="shared" si="4"/>
        <v>16.328244760800001</v>
      </c>
      <c r="AE98">
        <v>0</v>
      </c>
      <c r="AF98" s="26"/>
      <c r="AG98">
        <f t="shared" si="5"/>
        <v>16.328244760800001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0.17335701599999995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0.28326000000000001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4.0182297408000011E-3</v>
      </c>
      <c r="AD99">
        <f t="shared" si="6"/>
        <v>0.45259878625920019</v>
      </c>
      <c r="AE99">
        <f t="shared" ref="AE99:AR99" si="8">SUM(AE3:AE98)/4000</f>
        <v>0</v>
      </c>
      <c r="AG99">
        <f t="shared" si="8"/>
        <v>0.45259878625920019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120</v>
      </c>
      <c r="C3" s="16">
        <f>'[1]02'!C5</f>
        <v>0</v>
      </c>
      <c r="D3" s="16">
        <f>'[1]02'!D5</f>
        <v>192</v>
      </c>
      <c r="E3" s="16">
        <f>'[1]02'!E5</f>
        <v>0</v>
      </c>
      <c r="F3" s="15">
        <f>SUM(B3:E3)</f>
        <v>312</v>
      </c>
      <c r="G3" s="15">
        <f>'[1]02'!H5</f>
        <v>120</v>
      </c>
      <c r="H3" s="16">
        <f>'[1]02'!I5</f>
        <v>0</v>
      </c>
      <c r="I3" s="16">
        <f>'[1]02'!J5</f>
        <v>35</v>
      </c>
      <c r="J3" s="16">
        <f>'[1]02'!K5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'[1]02'!B6</f>
        <v>120</v>
      </c>
      <c r="C4" s="16">
        <f>'[1]02'!C6</f>
        <v>0</v>
      </c>
      <c r="D4" s="16">
        <f>'[1]02'!D6</f>
        <v>192</v>
      </c>
      <c r="E4" s="16">
        <f>'[1]02'!E6</f>
        <v>0</v>
      </c>
      <c r="F4" s="15">
        <f>SUM(B4:E4)</f>
        <v>312</v>
      </c>
      <c r="G4" s="15">
        <f>'[1]02'!H6</f>
        <v>120</v>
      </c>
      <c r="H4" s="16">
        <f>'[1]02'!I6</f>
        <v>0</v>
      </c>
      <c r="I4" s="16">
        <f>'[1]02'!J6</f>
        <v>35</v>
      </c>
      <c r="J4" s="16">
        <f>'[1]02'!K6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'[1]02'!B7</f>
        <v>120</v>
      </c>
      <c r="C5" s="16">
        <f>'[1]02'!C7</f>
        <v>0</v>
      </c>
      <c r="D5" s="16">
        <f>'[1]02'!D7</f>
        <v>192</v>
      </c>
      <c r="E5" s="16">
        <f>'[1]02'!E7</f>
        <v>0</v>
      </c>
      <c r="F5" s="15">
        <f t="shared" ref="F5:F68" si="6">SUM(B5:E5)</f>
        <v>312</v>
      </c>
      <c r="G5" s="15">
        <f>'[1]02'!H7</f>
        <v>120</v>
      </c>
      <c r="H5" s="16">
        <f>'[1]02'!I7</f>
        <v>0</v>
      </c>
      <c r="I5" s="16">
        <f>'[1]02'!J7</f>
        <v>35</v>
      </c>
      <c r="J5" s="16">
        <f>'[1]02'!K7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'[1]02'!B8</f>
        <v>120</v>
      </c>
      <c r="C6" s="16">
        <f>'[1]02'!C8</f>
        <v>0</v>
      </c>
      <c r="D6" s="16">
        <f>'[1]02'!D8</f>
        <v>192</v>
      </c>
      <c r="E6" s="16">
        <f>'[1]02'!E8</f>
        <v>0</v>
      </c>
      <c r="F6" s="15">
        <f t="shared" si="6"/>
        <v>312</v>
      </c>
      <c r="G6" s="15">
        <f>'[1]02'!H8</f>
        <v>120</v>
      </c>
      <c r="H6" s="16">
        <f>'[1]02'!I8</f>
        <v>0</v>
      </c>
      <c r="I6" s="16">
        <f>'[1]02'!J8</f>
        <v>35</v>
      </c>
      <c r="J6" s="16">
        <f>'[1]02'!K8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'[1]02'!B9</f>
        <v>120</v>
      </c>
      <c r="C7" s="16">
        <f>'[1]02'!C9</f>
        <v>0</v>
      </c>
      <c r="D7" s="16">
        <f>'[1]02'!D9</f>
        <v>192</v>
      </c>
      <c r="E7" s="16">
        <f>'[1]02'!E9</f>
        <v>0</v>
      </c>
      <c r="F7" s="15">
        <f t="shared" si="6"/>
        <v>312</v>
      </c>
      <c r="G7" s="15">
        <f>'[1]02'!H9</f>
        <v>120</v>
      </c>
      <c r="H7" s="16">
        <f>'[1]02'!I9</f>
        <v>0</v>
      </c>
      <c r="I7" s="16">
        <f>'[1]02'!J9</f>
        <v>35</v>
      </c>
      <c r="J7" s="16">
        <f>'[1]02'!K9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'[1]02'!B10</f>
        <v>120</v>
      </c>
      <c r="C8" s="16">
        <f>'[1]02'!C10</f>
        <v>0</v>
      </c>
      <c r="D8" s="16">
        <f>'[1]02'!D10</f>
        <v>192</v>
      </c>
      <c r="E8" s="16">
        <f>'[1]02'!E10</f>
        <v>0</v>
      </c>
      <c r="F8" s="15">
        <f t="shared" si="6"/>
        <v>312</v>
      </c>
      <c r="G8" s="15">
        <f>'[1]02'!H10</f>
        <v>120</v>
      </c>
      <c r="H8" s="16">
        <f>'[1]02'!I10</f>
        <v>0</v>
      </c>
      <c r="I8" s="16">
        <f>'[1]02'!J10</f>
        <v>35</v>
      </c>
      <c r="J8" s="16">
        <f>'[1]02'!K10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'[1]02'!B11</f>
        <v>120</v>
      </c>
      <c r="C9" s="16">
        <f>'[1]02'!C11</f>
        <v>0</v>
      </c>
      <c r="D9" s="16">
        <f>'[1]02'!D11</f>
        <v>192</v>
      </c>
      <c r="E9" s="16">
        <f>'[1]02'!E11</f>
        <v>0</v>
      </c>
      <c r="F9" s="15">
        <f t="shared" si="6"/>
        <v>312</v>
      </c>
      <c r="G9" s="15">
        <f>'[1]02'!H11</f>
        <v>120</v>
      </c>
      <c r="H9" s="16">
        <f>'[1]02'!I11</f>
        <v>0</v>
      </c>
      <c r="I9" s="16">
        <f>'[1]02'!J11</f>
        <v>35</v>
      </c>
      <c r="J9" s="16">
        <f>'[1]02'!K11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'[1]02'!B12</f>
        <v>120</v>
      </c>
      <c r="C10" s="16">
        <f>'[1]02'!C12</f>
        <v>0</v>
      </c>
      <c r="D10" s="16">
        <f>'[1]02'!D12</f>
        <v>192</v>
      </c>
      <c r="E10" s="16">
        <f>'[1]02'!E12</f>
        <v>0</v>
      </c>
      <c r="F10" s="15">
        <f t="shared" si="6"/>
        <v>312</v>
      </c>
      <c r="G10" s="15">
        <f>'[1]02'!H12</f>
        <v>120</v>
      </c>
      <c r="H10" s="16">
        <f>'[1]02'!I12</f>
        <v>0</v>
      </c>
      <c r="I10" s="16">
        <f>'[1]02'!J12</f>
        <v>35</v>
      </c>
      <c r="J10" s="16">
        <f>'[1]02'!K12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'[1]02'!B13</f>
        <v>120</v>
      </c>
      <c r="C11" s="16">
        <f>'[1]02'!C13</f>
        <v>0</v>
      </c>
      <c r="D11" s="16">
        <f>'[1]02'!D13</f>
        <v>192</v>
      </c>
      <c r="E11" s="16">
        <f>'[1]02'!E13</f>
        <v>0</v>
      </c>
      <c r="F11" s="15">
        <f t="shared" si="6"/>
        <v>312</v>
      </c>
      <c r="G11" s="15">
        <f>'[1]02'!H13</f>
        <v>120</v>
      </c>
      <c r="H11" s="16">
        <f>'[1]02'!I13</f>
        <v>0</v>
      </c>
      <c r="I11" s="16">
        <f>'[1]02'!J13</f>
        <v>35</v>
      </c>
      <c r="J11" s="16">
        <f>'[1]02'!K13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'[1]02'!B14</f>
        <v>120</v>
      </c>
      <c r="C12" s="16">
        <f>'[1]02'!C14</f>
        <v>0</v>
      </c>
      <c r="D12" s="16">
        <f>'[1]02'!D14</f>
        <v>192</v>
      </c>
      <c r="E12" s="16">
        <f>'[1]02'!E14</f>
        <v>0</v>
      </c>
      <c r="F12" s="15">
        <f t="shared" si="6"/>
        <v>312</v>
      </c>
      <c r="G12" s="15">
        <f>'[1]02'!H14</f>
        <v>120</v>
      </c>
      <c r="H12" s="16">
        <f>'[1]02'!I14</f>
        <v>0</v>
      </c>
      <c r="I12" s="16">
        <f>'[1]02'!J14</f>
        <v>35</v>
      </c>
      <c r="J12" s="16">
        <f>'[1]02'!K14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'[1]02'!B15</f>
        <v>120</v>
      </c>
      <c r="C13" s="16">
        <f>'[1]02'!C15</f>
        <v>0</v>
      </c>
      <c r="D13" s="16">
        <f>'[1]02'!D15</f>
        <v>192</v>
      </c>
      <c r="E13" s="16">
        <f>'[1]02'!E15</f>
        <v>0</v>
      </c>
      <c r="F13" s="15">
        <f t="shared" si="6"/>
        <v>312</v>
      </c>
      <c r="G13" s="15">
        <f>'[1]02'!H15</f>
        <v>120</v>
      </c>
      <c r="H13" s="16">
        <f>'[1]02'!I15</f>
        <v>0</v>
      </c>
      <c r="I13" s="16">
        <f>'[1]02'!J15</f>
        <v>35</v>
      </c>
      <c r="J13" s="16">
        <f>'[1]02'!K15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'[1]02'!B16</f>
        <v>120</v>
      </c>
      <c r="C14" s="16">
        <f>'[1]02'!C16</f>
        <v>0</v>
      </c>
      <c r="D14" s="16">
        <f>'[1]02'!D16</f>
        <v>192</v>
      </c>
      <c r="E14" s="16">
        <f>'[1]02'!E16</f>
        <v>0</v>
      </c>
      <c r="F14" s="15">
        <f t="shared" si="6"/>
        <v>312</v>
      </c>
      <c r="G14" s="15">
        <f>'[1]02'!H16</f>
        <v>120</v>
      </c>
      <c r="H14" s="16">
        <f>'[1]02'!I16</f>
        <v>0</v>
      </c>
      <c r="I14" s="16">
        <f>'[1]02'!J16</f>
        <v>35</v>
      </c>
      <c r="J14" s="16">
        <f>'[1]02'!K16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'[1]02'!B17</f>
        <v>120</v>
      </c>
      <c r="C15" s="16">
        <f>'[1]02'!C17</f>
        <v>0</v>
      </c>
      <c r="D15" s="16">
        <f>'[1]02'!D17</f>
        <v>192</v>
      </c>
      <c r="E15" s="16">
        <f>'[1]02'!E17</f>
        <v>0</v>
      </c>
      <c r="F15" s="15">
        <f t="shared" si="6"/>
        <v>312</v>
      </c>
      <c r="G15" s="15">
        <f>'[1]02'!H17</f>
        <v>120</v>
      </c>
      <c r="H15" s="16">
        <f>'[1]02'!I17</f>
        <v>0</v>
      </c>
      <c r="I15" s="16">
        <f>'[1]02'!J17</f>
        <v>35</v>
      </c>
      <c r="J15" s="16">
        <f>'[1]02'!K17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'[1]02'!B18</f>
        <v>120</v>
      </c>
      <c r="C16" s="16">
        <f>'[1]02'!C18</f>
        <v>0</v>
      </c>
      <c r="D16" s="16">
        <f>'[1]02'!D18</f>
        <v>192</v>
      </c>
      <c r="E16" s="16">
        <f>'[1]02'!E18</f>
        <v>0</v>
      </c>
      <c r="F16" s="15">
        <f t="shared" si="6"/>
        <v>312</v>
      </c>
      <c r="G16" s="15">
        <f>'[1]02'!H18</f>
        <v>120</v>
      </c>
      <c r="H16" s="16">
        <f>'[1]02'!I18</f>
        <v>0</v>
      </c>
      <c r="I16" s="16">
        <f>'[1]02'!J18</f>
        <v>35</v>
      </c>
      <c r="J16" s="16">
        <f>'[1]02'!K18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'[1]02'!B19</f>
        <v>120</v>
      </c>
      <c r="C17" s="16">
        <f>'[1]02'!C19</f>
        <v>0</v>
      </c>
      <c r="D17" s="16">
        <f>'[1]02'!D19</f>
        <v>192</v>
      </c>
      <c r="E17" s="16">
        <f>'[1]02'!E19</f>
        <v>0</v>
      </c>
      <c r="F17" s="15">
        <f t="shared" si="6"/>
        <v>312</v>
      </c>
      <c r="G17" s="15">
        <f>'[1]02'!H19</f>
        <v>120</v>
      </c>
      <c r="H17" s="16">
        <f>'[1]02'!I19</f>
        <v>0</v>
      </c>
      <c r="I17" s="16">
        <f>'[1]02'!J19</f>
        <v>35</v>
      </c>
      <c r="J17" s="16">
        <f>'[1]02'!K19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'[1]02'!B20</f>
        <v>120</v>
      </c>
      <c r="C18" s="16">
        <f>'[1]02'!C20</f>
        <v>0</v>
      </c>
      <c r="D18" s="16">
        <f>'[1]02'!D20</f>
        <v>192</v>
      </c>
      <c r="E18" s="16">
        <f>'[1]02'!E20</f>
        <v>0</v>
      </c>
      <c r="F18" s="15">
        <f t="shared" si="6"/>
        <v>312</v>
      </c>
      <c r="G18" s="15">
        <f>'[1]02'!H20</f>
        <v>120</v>
      </c>
      <c r="H18" s="16">
        <f>'[1]02'!I20</f>
        <v>0</v>
      </c>
      <c r="I18" s="16">
        <f>'[1]02'!J20</f>
        <v>35</v>
      </c>
      <c r="J18" s="16">
        <f>'[1]02'!K20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'[1]02'!B21</f>
        <v>120</v>
      </c>
      <c r="C19" s="16">
        <f>'[1]02'!C21</f>
        <v>0</v>
      </c>
      <c r="D19" s="16">
        <f>'[1]02'!D21</f>
        <v>192</v>
      </c>
      <c r="E19" s="16">
        <f>'[1]02'!E21</f>
        <v>0</v>
      </c>
      <c r="F19" s="15">
        <f t="shared" si="6"/>
        <v>312</v>
      </c>
      <c r="G19" s="15">
        <f>'[1]02'!H21</f>
        <v>120</v>
      </c>
      <c r="H19" s="16">
        <f>'[1]02'!I21</f>
        <v>0</v>
      </c>
      <c r="I19" s="16">
        <f>'[1]02'!J21</f>
        <v>35</v>
      </c>
      <c r="J19" s="16">
        <f>'[1]02'!K21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'[1]02'!B22</f>
        <v>120</v>
      </c>
      <c r="C20" s="16">
        <f>'[1]02'!C22</f>
        <v>0</v>
      </c>
      <c r="D20" s="16">
        <f>'[1]02'!D22</f>
        <v>192</v>
      </c>
      <c r="E20" s="16">
        <f>'[1]02'!E22</f>
        <v>0</v>
      </c>
      <c r="F20" s="15">
        <f t="shared" si="6"/>
        <v>312</v>
      </c>
      <c r="G20" s="15">
        <f>'[1]02'!H22</f>
        <v>120</v>
      </c>
      <c r="H20" s="16">
        <f>'[1]02'!I22</f>
        <v>0</v>
      </c>
      <c r="I20" s="16">
        <f>'[1]02'!J22</f>
        <v>35</v>
      </c>
      <c r="J20" s="16">
        <f>'[1]02'!K22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'[1]02'!B23</f>
        <v>120</v>
      </c>
      <c r="C21" s="16">
        <f>'[1]02'!C23</f>
        <v>0</v>
      </c>
      <c r="D21" s="16">
        <f>'[1]02'!D23</f>
        <v>192</v>
      </c>
      <c r="E21" s="16">
        <f>'[1]02'!E23</f>
        <v>0</v>
      </c>
      <c r="F21" s="15">
        <f t="shared" si="6"/>
        <v>312</v>
      </c>
      <c r="G21" s="15">
        <f>'[1]02'!H23</f>
        <v>120</v>
      </c>
      <c r="H21" s="16">
        <f>'[1]02'!I23</f>
        <v>0</v>
      </c>
      <c r="I21" s="16">
        <f>'[1]02'!J23</f>
        <v>35</v>
      </c>
      <c r="J21" s="16">
        <f>'[1]02'!K23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'[1]02'!B24</f>
        <v>120</v>
      </c>
      <c r="C22" s="16">
        <f>'[1]02'!C24</f>
        <v>0</v>
      </c>
      <c r="D22" s="16">
        <f>'[1]02'!D24</f>
        <v>192</v>
      </c>
      <c r="E22" s="16">
        <f>'[1]02'!E24</f>
        <v>0</v>
      </c>
      <c r="F22" s="15">
        <f t="shared" si="6"/>
        <v>312</v>
      </c>
      <c r="G22" s="15">
        <f>'[1]02'!H24</f>
        <v>120</v>
      </c>
      <c r="H22" s="16">
        <f>'[1]02'!I24</f>
        <v>0</v>
      </c>
      <c r="I22" s="16">
        <f>'[1]02'!J24</f>
        <v>35</v>
      </c>
      <c r="J22" s="16">
        <f>'[1]02'!K24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'[1]02'!B25</f>
        <v>120</v>
      </c>
      <c r="C23" s="16">
        <f>'[1]02'!C25</f>
        <v>0</v>
      </c>
      <c r="D23" s="16">
        <f>'[1]02'!D25</f>
        <v>192</v>
      </c>
      <c r="E23" s="16">
        <f>'[1]02'!E25</f>
        <v>0</v>
      </c>
      <c r="F23" s="15">
        <f t="shared" si="6"/>
        <v>312</v>
      </c>
      <c r="G23" s="15">
        <f>'[1]02'!H25</f>
        <v>120</v>
      </c>
      <c r="H23" s="16">
        <f>'[1]02'!I25</f>
        <v>0</v>
      </c>
      <c r="I23" s="16">
        <f>'[1]02'!J25</f>
        <v>35</v>
      </c>
      <c r="J23" s="16">
        <f>'[1]02'!K25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'[1]02'!B26</f>
        <v>120</v>
      </c>
      <c r="C24" s="16">
        <f>'[1]02'!C26</f>
        <v>0</v>
      </c>
      <c r="D24" s="16">
        <f>'[1]02'!D26</f>
        <v>192</v>
      </c>
      <c r="E24" s="16">
        <f>'[1]02'!E26</f>
        <v>0</v>
      </c>
      <c r="F24" s="15">
        <f t="shared" si="6"/>
        <v>312</v>
      </c>
      <c r="G24" s="15">
        <f>'[1]02'!H26</f>
        <v>120</v>
      </c>
      <c r="H24" s="16">
        <f>'[1]02'!I26</f>
        <v>0</v>
      </c>
      <c r="I24" s="16">
        <f>'[1]02'!J26</f>
        <v>35</v>
      </c>
      <c r="J24" s="16">
        <f>'[1]02'!K26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'[1]02'!B27</f>
        <v>120</v>
      </c>
      <c r="C25" s="16">
        <f>'[1]02'!C27</f>
        <v>0</v>
      </c>
      <c r="D25" s="16">
        <f>'[1]02'!D27</f>
        <v>192</v>
      </c>
      <c r="E25" s="16">
        <f>'[1]02'!E27</f>
        <v>0</v>
      </c>
      <c r="F25" s="15">
        <f t="shared" si="6"/>
        <v>312</v>
      </c>
      <c r="G25" s="15">
        <f>'[1]02'!H27</f>
        <v>120</v>
      </c>
      <c r="H25" s="16">
        <f>'[1]02'!I27</f>
        <v>0</v>
      </c>
      <c r="I25" s="16">
        <f>'[1]02'!J27</f>
        <v>37</v>
      </c>
      <c r="J25" s="16">
        <f>'[1]02'!K27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'[1]02'!B28</f>
        <v>120</v>
      </c>
      <c r="C26" s="16">
        <f>'[1]02'!C28</f>
        <v>0</v>
      </c>
      <c r="D26" s="16">
        <f>'[1]02'!D28</f>
        <v>192</v>
      </c>
      <c r="E26" s="16">
        <f>'[1]02'!E28</f>
        <v>0</v>
      </c>
      <c r="F26" s="15">
        <f t="shared" si="6"/>
        <v>312</v>
      </c>
      <c r="G26" s="15">
        <f>'[1]02'!H28</f>
        <v>120</v>
      </c>
      <c r="H26" s="16">
        <f>'[1]02'!I28</f>
        <v>0</v>
      </c>
      <c r="I26" s="16">
        <f>'[1]02'!J28</f>
        <v>37</v>
      </c>
      <c r="J26" s="16">
        <f>'[1]02'!K28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'[1]02'!B29</f>
        <v>120</v>
      </c>
      <c r="C27" s="16">
        <f>'[1]02'!C29</f>
        <v>0</v>
      </c>
      <c r="D27" s="16">
        <f>'[1]02'!D29</f>
        <v>192</v>
      </c>
      <c r="E27" s="16">
        <f>'[1]02'!E29</f>
        <v>0</v>
      </c>
      <c r="F27" s="15">
        <f t="shared" si="6"/>
        <v>312</v>
      </c>
      <c r="G27" s="15">
        <f>'[1]02'!H29</f>
        <v>120</v>
      </c>
      <c r="H27" s="16">
        <f>'[1]02'!I29</f>
        <v>0</v>
      </c>
      <c r="I27" s="16">
        <f>'[1]02'!J29</f>
        <v>37</v>
      </c>
      <c r="J27" s="16">
        <f>'[1]02'!K29</f>
        <v>0</v>
      </c>
      <c r="K27" s="15">
        <f t="shared" si="4"/>
        <v>157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37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'[1]02'!B30</f>
        <v>120</v>
      </c>
      <c r="C28" s="16">
        <f>'[1]02'!C30</f>
        <v>0</v>
      </c>
      <c r="D28" s="16">
        <f>'[1]02'!D30</f>
        <v>192</v>
      </c>
      <c r="E28" s="16">
        <f>'[1]02'!E30</f>
        <v>0</v>
      </c>
      <c r="F28" s="15">
        <f t="shared" si="6"/>
        <v>312</v>
      </c>
      <c r="G28" s="15">
        <f>'[1]02'!H30</f>
        <v>120</v>
      </c>
      <c r="H28" s="16">
        <f>'[1]02'!I30</f>
        <v>0</v>
      </c>
      <c r="I28" s="16">
        <f>'[1]02'!J30</f>
        <v>33</v>
      </c>
      <c r="J28" s="16">
        <f>'[1]02'!K30</f>
        <v>0</v>
      </c>
      <c r="K28" s="15">
        <f t="shared" si="4"/>
        <v>153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33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'[1]02'!B31</f>
        <v>120</v>
      </c>
      <c r="C29" s="16">
        <f>'[1]02'!C31</f>
        <v>0</v>
      </c>
      <c r="D29" s="16">
        <f>'[1]02'!D31</f>
        <v>192</v>
      </c>
      <c r="E29" s="16">
        <f>'[1]02'!E31</f>
        <v>0</v>
      </c>
      <c r="F29" s="15">
        <f t="shared" si="6"/>
        <v>312</v>
      </c>
      <c r="G29" s="15">
        <f>'[1]02'!H31</f>
        <v>120</v>
      </c>
      <c r="H29" s="16">
        <f>'[1]02'!I31</f>
        <v>0</v>
      </c>
      <c r="I29" s="16">
        <f>'[1]02'!J31</f>
        <v>33</v>
      </c>
      <c r="J29" s="16">
        <f>'[1]02'!K31</f>
        <v>0</v>
      </c>
      <c r="K29" s="15">
        <f t="shared" si="4"/>
        <v>153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33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'[1]02'!B32</f>
        <v>120</v>
      </c>
      <c r="C30" s="16">
        <f>'[1]02'!C32</f>
        <v>0</v>
      </c>
      <c r="D30" s="16">
        <f>'[1]02'!D32</f>
        <v>192</v>
      </c>
      <c r="E30" s="16">
        <f>'[1]02'!E32</f>
        <v>0</v>
      </c>
      <c r="F30" s="15">
        <f t="shared" si="6"/>
        <v>312</v>
      </c>
      <c r="G30" s="15">
        <f>'[1]02'!H32</f>
        <v>120</v>
      </c>
      <c r="H30" s="16">
        <f>'[1]02'!I32</f>
        <v>0</v>
      </c>
      <c r="I30" s="16">
        <f>'[1]02'!J32</f>
        <v>33</v>
      </c>
      <c r="J30" s="16">
        <f>'[1]02'!K32</f>
        <v>0</v>
      </c>
      <c r="K30" s="15">
        <f t="shared" si="4"/>
        <v>153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33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'[1]02'!B33</f>
        <v>120</v>
      </c>
      <c r="C31" s="16">
        <f>'[1]02'!C33</f>
        <v>0</v>
      </c>
      <c r="D31" s="16">
        <f>'[1]02'!D33</f>
        <v>192</v>
      </c>
      <c r="E31" s="16">
        <f>'[1]02'!E33</f>
        <v>0</v>
      </c>
      <c r="F31" s="15">
        <f t="shared" si="6"/>
        <v>312</v>
      </c>
      <c r="G31" s="15">
        <f>'[1]02'!H33</f>
        <v>120</v>
      </c>
      <c r="H31" s="16">
        <f>'[1]02'!I33</f>
        <v>0</v>
      </c>
      <c r="I31" s="16">
        <f>'[1]02'!J33</f>
        <v>33</v>
      </c>
      <c r="J31" s="16">
        <f>'[1]02'!K33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'[1]02'!B34</f>
        <v>120</v>
      </c>
      <c r="C32" s="16">
        <f>'[1]02'!C34</f>
        <v>0</v>
      </c>
      <c r="D32" s="16">
        <f>'[1]02'!D34</f>
        <v>192</v>
      </c>
      <c r="E32" s="16">
        <f>'[1]02'!E34</f>
        <v>0</v>
      </c>
      <c r="F32" s="15">
        <f t="shared" si="6"/>
        <v>312</v>
      </c>
      <c r="G32" s="15">
        <f>'[1]02'!H34</f>
        <v>120</v>
      </c>
      <c r="H32" s="16">
        <f>'[1]02'!I34</f>
        <v>0</v>
      </c>
      <c r="I32" s="16">
        <f>'[1]02'!J34</f>
        <v>33</v>
      </c>
      <c r="J32" s="16">
        <f>'[1]02'!K34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'[1]02'!B35</f>
        <v>120</v>
      </c>
      <c r="C33" s="16">
        <f>'[1]02'!C35</f>
        <v>0</v>
      </c>
      <c r="D33" s="16">
        <f>'[1]02'!D35</f>
        <v>192</v>
      </c>
      <c r="E33" s="16">
        <f>'[1]02'!E35</f>
        <v>0</v>
      </c>
      <c r="F33" s="15">
        <f t="shared" si="6"/>
        <v>312</v>
      </c>
      <c r="G33" s="15">
        <f>'[1]02'!H35</f>
        <v>120</v>
      </c>
      <c r="H33" s="16">
        <f>'[1]02'!I35</f>
        <v>0</v>
      </c>
      <c r="I33" s="16">
        <f>'[1]02'!J35</f>
        <v>33</v>
      </c>
      <c r="J33" s="16">
        <f>'[1]02'!K35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'[1]02'!B36</f>
        <v>120</v>
      </c>
      <c r="C34" s="16">
        <f>'[1]02'!C36</f>
        <v>0</v>
      </c>
      <c r="D34" s="16">
        <f>'[1]02'!D36</f>
        <v>192</v>
      </c>
      <c r="E34" s="16">
        <f>'[1]02'!E36</f>
        <v>0</v>
      </c>
      <c r="F34" s="15">
        <f t="shared" si="6"/>
        <v>312</v>
      </c>
      <c r="G34" s="15">
        <f>'[1]02'!H36</f>
        <v>120</v>
      </c>
      <c r="H34" s="16">
        <f>'[1]02'!I36</f>
        <v>0</v>
      </c>
      <c r="I34" s="16">
        <f>'[1]02'!J36</f>
        <v>33</v>
      </c>
      <c r="J34" s="16">
        <f>'[1]02'!K36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'[1]02'!B37</f>
        <v>120</v>
      </c>
      <c r="C35" s="16">
        <f>'[1]02'!C37</f>
        <v>0</v>
      </c>
      <c r="D35" s="16">
        <f>'[1]02'!D37</f>
        <v>192</v>
      </c>
      <c r="E35" s="16">
        <f>'[1]02'!E37</f>
        <v>0</v>
      </c>
      <c r="F35" s="15">
        <f t="shared" si="6"/>
        <v>312</v>
      </c>
      <c r="G35" s="15">
        <f>'[1]02'!H37</f>
        <v>120</v>
      </c>
      <c r="H35" s="16">
        <f>'[1]02'!I37</f>
        <v>0</v>
      </c>
      <c r="I35" s="16">
        <f>'[1]02'!J37</f>
        <v>33</v>
      </c>
      <c r="J35" s="16">
        <f>'[1]02'!K37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'[1]02'!B38</f>
        <v>120</v>
      </c>
      <c r="C36" s="16">
        <f>'[1]02'!C38</f>
        <v>0</v>
      </c>
      <c r="D36" s="16">
        <f>'[1]02'!D38</f>
        <v>192</v>
      </c>
      <c r="E36" s="16">
        <f>'[1]02'!E38</f>
        <v>0</v>
      </c>
      <c r="F36" s="15">
        <f t="shared" si="6"/>
        <v>312</v>
      </c>
      <c r="G36" s="15">
        <f>'[1]02'!H38</f>
        <v>120</v>
      </c>
      <c r="H36" s="16">
        <f>'[1]02'!I38</f>
        <v>0</v>
      </c>
      <c r="I36" s="16">
        <f>'[1]02'!J38</f>
        <v>33</v>
      </c>
      <c r="J36" s="16">
        <f>'[1]02'!K38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'[1]02'!B39</f>
        <v>120</v>
      </c>
      <c r="C37" s="16">
        <f>'[1]02'!C39</f>
        <v>0</v>
      </c>
      <c r="D37" s="16">
        <f>'[1]02'!D39</f>
        <v>192</v>
      </c>
      <c r="E37" s="16">
        <f>'[1]02'!E39</f>
        <v>0</v>
      </c>
      <c r="F37" s="15">
        <f t="shared" si="6"/>
        <v>312</v>
      </c>
      <c r="G37" s="15">
        <f>'[1]02'!H39</f>
        <v>120</v>
      </c>
      <c r="H37" s="16">
        <f>'[1]02'!I39</f>
        <v>0</v>
      </c>
      <c r="I37" s="16">
        <f>'[1]02'!J39</f>
        <v>33</v>
      </c>
      <c r="J37" s="16">
        <f>'[1]02'!K39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'[1]02'!B40</f>
        <v>120</v>
      </c>
      <c r="C38" s="16">
        <f>'[1]02'!C40</f>
        <v>0</v>
      </c>
      <c r="D38" s="16">
        <f>'[1]02'!D40</f>
        <v>192</v>
      </c>
      <c r="E38" s="16">
        <f>'[1]02'!E40</f>
        <v>0</v>
      </c>
      <c r="F38" s="15">
        <f t="shared" si="6"/>
        <v>312</v>
      </c>
      <c r="G38" s="15">
        <f>'[1]02'!H40</f>
        <v>120</v>
      </c>
      <c r="H38" s="16">
        <f>'[1]02'!I40</f>
        <v>0</v>
      </c>
      <c r="I38" s="16">
        <f>'[1]02'!J40</f>
        <v>33</v>
      </c>
      <c r="J38" s="16">
        <f>'[1]02'!K40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'[1]02'!B41</f>
        <v>120</v>
      </c>
      <c r="C39" s="16">
        <f>'[1]02'!C41</f>
        <v>0</v>
      </c>
      <c r="D39" s="16">
        <f>'[1]02'!D41</f>
        <v>192</v>
      </c>
      <c r="E39" s="16">
        <f>'[1]02'!E41</f>
        <v>0</v>
      </c>
      <c r="F39" s="15">
        <f t="shared" si="6"/>
        <v>312</v>
      </c>
      <c r="G39" s="15">
        <f>'[1]02'!H41</f>
        <v>120</v>
      </c>
      <c r="H39" s="16">
        <f>'[1]02'!I41</f>
        <v>0</v>
      </c>
      <c r="I39" s="16">
        <f>'[1]02'!J41</f>
        <v>33</v>
      </c>
      <c r="J39" s="16">
        <f>'[1]02'!K41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'[1]02'!B42</f>
        <v>120</v>
      </c>
      <c r="C40" s="16">
        <f>'[1]02'!C42</f>
        <v>0</v>
      </c>
      <c r="D40" s="16">
        <f>'[1]02'!D42</f>
        <v>192</v>
      </c>
      <c r="E40" s="16">
        <f>'[1]02'!E42</f>
        <v>0</v>
      </c>
      <c r="F40" s="15">
        <f t="shared" si="6"/>
        <v>312</v>
      </c>
      <c r="G40" s="15">
        <f>'[1]02'!H42</f>
        <v>120</v>
      </c>
      <c r="H40" s="16">
        <f>'[1]02'!I42</f>
        <v>0</v>
      </c>
      <c r="I40" s="16">
        <f>'[1]02'!J42</f>
        <v>33</v>
      </c>
      <c r="J40" s="16">
        <f>'[1]02'!K42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'[1]02'!B43</f>
        <v>120</v>
      </c>
      <c r="C41" s="16">
        <f>'[1]02'!C43</f>
        <v>0</v>
      </c>
      <c r="D41" s="16">
        <f>'[1]02'!D43</f>
        <v>192</v>
      </c>
      <c r="E41" s="16">
        <f>'[1]02'!E43</f>
        <v>0</v>
      </c>
      <c r="F41" s="15">
        <f t="shared" si="6"/>
        <v>312</v>
      </c>
      <c r="G41" s="15">
        <f>'[1]02'!H43</f>
        <v>120</v>
      </c>
      <c r="H41" s="16">
        <f>'[1]02'!I43</f>
        <v>0</v>
      </c>
      <c r="I41" s="16">
        <f>'[1]02'!J43</f>
        <v>33</v>
      </c>
      <c r="J41" s="16">
        <f>'[1]02'!K43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'[1]02'!B44</f>
        <v>120</v>
      </c>
      <c r="C42" s="16">
        <f>'[1]02'!C44</f>
        <v>0</v>
      </c>
      <c r="D42" s="16">
        <f>'[1]02'!D44</f>
        <v>192</v>
      </c>
      <c r="E42" s="16">
        <f>'[1]02'!E44</f>
        <v>0</v>
      </c>
      <c r="F42" s="15">
        <f t="shared" si="6"/>
        <v>312</v>
      </c>
      <c r="G42" s="15">
        <f>'[1]02'!H44</f>
        <v>120</v>
      </c>
      <c r="H42" s="16">
        <f>'[1]02'!I44</f>
        <v>0</v>
      </c>
      <c r="I42" s="16">
        <f>'[1]02'!J44</f>
        <v>33</v>
      </c>
      <c r="J42" s="16">
        <f>'[1]02'!K44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'[1]02'!B45</f>
        <v>120</v>
      </c>
      <c r="C43" s="16">
        <f>'[1]02'!C45</f>
        <v>0</v>
      </c>
      <c r="D43" s="16">
        <f>'[1]02'!D45</f>
        <v>186</v>
      </c>
      <c r="E43" s="16">
        <f>'[1]02'!E45</f>
        <v>0</v>
      </c>
      <c r="F43" s="15">
        <f t="shared" si="6"/>
        <v>306</v>
      </c>
      <c r="G43" s="15">
        <f>'[1]02'!H45</f>
        <v>120</v>
      </c>
      <c r="H43" s="16">
        <f>'[1]02'!I45</f>
        <v>0</v>
      </c>
      <c r="I43" s="16">
        <f>'[1]02'!J45</f>
        <v>33</v>
      </c>
      <c r="J43" s="16">
        <f>'[1]02'!K45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'[1]02'!B46</f>
        <v>120</v>
      </c>
      <c r="C44" s="16">
        <f>'[1]02'!C46</f>
        <v>0</v>
      </c>
      <c r="D44" s="16">
        <f>'[1]02'!D46</f>
        <v>186</v>
      </c>
      <c r="E44" s="16">
        <f>'[1]02'!E46</f>
        <v>0</v>
      </c>
      <c r="F44" s="15">
        <f t="shared" si="6"/>
        <v>306</v>
      </c>
      <c r="G44" s="15">
        <f>'[1]02'!H46</f>
        <v>120</v>
      </c>
      <c r="H44" s="16">
        <f>'[1]02'!I46</f>
        <v>0</v>
      </c>
      <c r="I44" s="16">
        <f>'[1]02'!J46</f>
        <v>33</v>
      </c>
      <c r="J44" s="16">
        <f>'[1]02'!K46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'[1]02'!B47</f>
        <v>120</v>
      </c>
      <c r="C45" s="16">
        <f>'[1]02'!C47</f>
        <v>0</v>
      </c>
      <c r="D45" s="16">
        <f>'[1]02'!D47</f>
        <v>186</v>
      </c>
      <c r="E45" s="16">
        <f>'[1]02'!E47</f>
        <v>0</v>
      </c>
      <c r="F45" s="15">
        <f t="shared" si="6"/>
        <v>306</v>
      </c>
      <c r="G45" s="15">
        <f>'[1]02'!H47</f>
        <v>120</v>
      </c>
      <c r="H45" s="16">
        <f>'[1]02'!I47</f>
        <v>0</v>
      </c>
      <c r="I45" s="16">
        <f>'[1]02'!J47</f>
        <v>33</v>
      </c>
      <c r="J45" s="16">
        <f>'[1]02'!K47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'[1]02'!B48</f>
        <v>120</v>
      </c>
      <c r="C46" s="16">
        <f>'[1]02'!C48</f>
        <v>0</v>
      </c>
      <c r="D46" s="16">
        <f>'[1]02'!D48</f>
        <v>186</v>
      </c>
      <c r="E46" s="16">
        <f>'[1]02'!E48</f>
        <v>0</v>
      </c>
      <c r="F46" s="15">
        <f t="shared" si="6"/>
        <v>306</v>
      </c>
      <c r="G46" s="15">
        <f>'[1]02'!H48</f>
        <v>120</v>
      </c>
      <c r="H46" s="16">
        <f>'[1]02'!I48</f>
        <v>0</v>
      </c>
      <c r="I46" s="16">
        <f>'[1]02'!J48</f>
        <v>33</v>
      </c>
      <c r="J46" s="16">
        <f>'[1]02'!K48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'[1]02'!B49</f>
        <v>120</v>
      </c>
      <c r="C47" s="16">
        <f>'[1]02'!C49</f>
        <v>0</v>
      </c>
      <c r="D47" s="16">
        <f>'[1]02'!D49</f>
        <v>186</v>
      </c>
      <c r="E47" s="16">
        <f>'[1]02'!E49</f>
        <v>0</v>
      </c>
      <c r="F47" s="15">
        <f t="shared" si="6"/>
        <v>306</v>
      </c>
      <c r="G47" s="15">
        <f>'[1]02'!H49</f>
        <v>120</v>
      </c>
      <c r="H47" s="16">
        <f>'[1]02'!I49</f>
        <v>0</v>
      </c>
      <c r="I47" s="16">
        <f>'[1]02'!J49</f>
        <v>32</v>
      </c>
      <c r="J47" s="16">
        <f>'[1]02'!K49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'[1]02'!B50</f>
        <v>120</v>
      </c>
      <c r="C48" s="16">
        <f>'[1]02'!C50</f>
        <v>0</v>
      </c>
      <c r="D48" s="16">
        <f>'[1]02'!D50</f>
        <v>186</v>
      </c>
      <c r="E48" s="16">
        <f>'[1]02'!E50</f>
        <v>0</v>
      </c>
      <c r="F48" s="15">
        <f t="shared" si="6"/>
        <v>306</v>
      </c>
      <c r="G48" s="15">
        <f>'[1]02'!H50</f>
        <v>120</v>
      </c>
      <c r="H48" s="16">
        <f>'[1]02'!I50</f>
        <v>0</v>
      </c>
      <c r="I48" s="16">
        <f>'[1]02'!J50</f>
        <v>32</v>
      </c>
      <c r="J48" s="16">
        <f>'[1]02'!K50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'[1]02'!B51</f>
        <v>120</v>
      </c>
      <c r="C49" s="16">
        <f>'[1]02'!C51</f>
        <v>0</v>
      </c>
      <c r="D49" s="16">
        <f>'[1]02'!D51</f>
        <v>186</v>
      </c>
      <c r="E49" s="16">
        <f>'[1]02'!E51</f>
        <v>0</v>
      </c>
      <c r="F49" s="15">
        <f t="shared" si="6"/>
        <v>306</v>
      </c>
      <c r="G49" s="15">
        <f>'[1]02'!H51</f>
        <v>120</v>
      </c>
      <c r="H49" s="16">
        <f>'[1]02'!I51</f>
        <v>0</v>
      </c>
      <c r="I49" s="16">
        <f>'[1]02'!J51</f>
        <v>32</v>
      </c>
      <c r="J49" s="16">
        <f>'[1]02'!K51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'[1]02'!B52</f>
        <v>120</v>
      </c>
      <c r="C50" s="16">
        <f>'[1]02'!C52</f>
        <v>0</v>
      </c>
      <c r="D50" s="16">
        <f>'[1]02'!D52</f>
        <v>186</v>
      </c>
      <c r="E50" s="16">
        <f>'[1]02'!E52</f>
        <v>0</v>
      </c>
      <c r="F50" s="15">
        <f t="shared" si="6"/>
        <v>306</v>
      </c>
      <c r="G50" s="15">
        <f>'[1]02'!H52</f>
        <v>120</v>
      </c>
      <c r="H50" s="16">
        <f>'[1]02'!I52</f>
        <v>0</v>
      </c>
      <c r="I50" s="16">
        <f>'[1]02'!J52</f>
        <v>32</v>
      </c>
      <c r="J50" s="16">
        <f>'[1]02'!K52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'[1]02'!B53</f>
        <v>120</v>
      </c>
      <c r="C51" s="16">
        <f>'[1]02'!C53</f>
        <v>0</v>
      </c>
      <c r="D51" s="16">
        <f>'[1]02'!D53</f>
        <v>186</v>
      </c>
      <c r="E51" s="16">
        <f>'[1]02'!E53</f>
        <v>0</v>
      </c>
      <c r="F51" s="15">
        <f t="shared" si="6"/>
        <v>306</v>
      </c>
      <c r="G51" s="15">
        <f>'[1]02'!H53</f>
        <v>120</v>
      </c>
      <c r="H51" s="16">
        <f>'[1]02'!I53</f>
        <v>0</v>
      </c>
      <c r="I51" s="16">
        <f>'[1]02'!J53</f>
        <v>28</v>
      </c>
      <c r="J51" s="16">
        <f>'[1]02'!K53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'[1]02'!B54</f>
        <v>120</v>
      </c>
      <c r="C52" s="16">
        <f>'[1]02'!C54</f>
        <v>0</v>
      </c>
      <c r="D52" s="16">
        <f>'[1]02'!D54</f>
        <v>186</v>
      </c>
      <c r="E52" s="16">
        <f>'[1]02'!E54</f>
        <v>0</v>
      </c>
      <c r="F52" s="15">
        <f t="shared" si="6"/>
        <v>306</v>
      </c>
      <c r="G52" s="15">
        <f>'[1]02'!H54</f>
        <v>120</v>
      </c>
      <c r="H52" s="16">
        <f>'[1]02'!I54</f>
        <v>0</v>
      </c>
      <c r="I52" s="16">
        <f>'[1]02'!J54</f>
        <v>28</v>
      </c>
      <c r="J52" s="16">
        <f>'[1]02'!K54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'[1]02'!B55</f>
        <v>120</v>
      </c>
      <c r="C53" s="16">
        <f>'[1]02'!C55</f>
        <v>0</v>
      </c>
      <c r="D53" s="16">
        <f>'[1]02'!D55</f>
        <v>186</v>
      </c>
      <c r="E53" s="16">
        <f>'[1]02'!E55</f>
        <v>0</v>
      </c>
      <c r="F53" s="15">
        <f t="shared" si="6"/>
        <v>306</v>
      </c>
      <c r="G53" s="15">
        <f>'[1]02'!H55</f>
        <v>120</v>
      </c>
      <c r="H53" s="16">
        <f>'[1]02'!I55</f>
        <v>0</v>
      </c>
      <c r="I53" s="16">
        <f>'[1]02'!J55</f>
        <v>28</v>
      </c>
      <c r="J53" s="16">
        <f>'[1]02'!K55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'[1]02'!B56</f>
        <v>120</v>
      </c>
      <c r="C54" s="16">
        <f>'[1]02'!C56</f>
        <v>0</v>
      </c>
      <c r="D54" s="16">
        <f>'[1]02'!D56</f>
        <v>186</v>
      </c>
      <c r="E54" s="16">
        <f>'[1]02'!E56</f>
        <v>0</v>
      </c>
      <c r="F54" s="15">
        <f t="shared" si="6"/>
        <v>306</v>
      </c>
      <c r="G54" s="15">
        <f>'[1]02'!H56</f>
        <v>120</v>
      </c>
      <c r="H54" s="16">
        <f>'[1]02'!I56</f>
        <v>0</v>
      </c>
      <c r="I54" s="16">
        <f>'[1]02'!J56</f>
        <v>28</v>
      </c>
      <c r="J54" s="16">
        <f>'[1]02'!K56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'[1]02'!B57</f>
        <v>120</v>
      </c>
      <c r="C55" s="16">
        <f>'[1]02'!C57</f>
        <v>0</v>
      </c>
      <c r="D55" s="16">
        <f>'[1]02'!D57</f>
        <v>186</v>
      </c>
      <c r="E55" s="16">
        <f>'[1]02'!E57</f>
        <v>0</v>
      </c>
      <c r="F55" s="15">
        <f t="shared" si="6"/>
        <v>306</v>
      </c>
      <c r="G55" s="15">
        <f>'[1]02'!H57</f>
        <v>120</v>
      </c>
      <c r="H55" s="16">
        <f>'[1]02'!I57</f>
        <v>0</v>
      </c>
      <c r="I55" s="16">
        <f>'[1]02'!J57</f>
        <v>28</v>
      </c>
      <c r="J55" s="16">
        <f>'[1]02'!K57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'[1]02'!B58</f>
        <v>120</v>
      </c>
      <c r="C56" s="16">
        <f>'[1]02'!C58</f>
        <v>0</v>
      </c>
      <c r="D56" s="16">
        <f>'[1]02'!D58</f>
        <v>186</v>
      </c>
      <c r="E56" s="16">
        <f>'[1]02'!E58</f>
        <v>0</v>
      </c>
      <c r="F56" s="15">
        <f t="shared" si="6"/>
        <v>306</v>
      </c>
      <c r="G56" s="15">
        <f>'[1]02'!H58</f>
        <v>120</v>
      </c>
      <c r="H56" s="16">
        <f>'[1]02'!I58</f>
        <v>0</v>
      </c>
      <c r="I56" s="16">
        <f>'[1]02'!J58</f>
        <v>28</v>
      </c>
      <c r="J56" s="16">
        <f>'[1]02'!K58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'[1]02'!B59</f>
        <v>120</v>
      </c>
      <c r="C57" s="16">
        <f>'[1]02'!C59</f>
        <v>0</v>
      </c>
      <c r="D57" s="16">
        <f>'[1]02'!D59</f>
        <v>186</v>
      </c>
      <c r="E57" s="16">
        <f>'[1]02'!E59</f>
        <v>0</v>
      </c>
      <c r="F57" s="15">
        <f t="shared" si="6"/>
        <v>306</v>
      </c>
      <c r="G57" s="15">
        <f>'[1]02'!H59</f>
        <v>120</v>
      </c>
      <c r="H57" s="16">
        <f>'[1]02'!I59</f>
        <v>0</v>
      </c>
      <c r="I57" s="16">
        <f>'[1]02'!J59</f>
        <v>28</v>
      </c>
      <c r="J57" s="16">
        <f>'[1]02'!K59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'[1]02'!B60</f>
        <v>120</v>
      </c>
      <c r="C58" s="16">
        <f>'[1]02'!C60</f>
        <v>0</v>
      </c>
      <c r="D58" s="16">
        <f>'[1]02'!D60</f>
        <v>186</v>
      </c>
      <c r="E58" s="16">
        <f>'[1]02'!E60</f>
        <v>0</v>
      </c>
      <c r="F58" s="15">
        <f t="shared" si="6"/>
        <v>306</v>
      </c>
      <c r="G58" s="15">
        <f>'[1]02'!H60</f>
        <v>120</v>
      </c>
      <c r="H58" s="16">
        <f>'[1]02'!I60</f>
        <v>0</v>
      </c>
      <c r="I58" s="16">
        <f>'[1]02'!J60</f>
        <v>28</v>
      </c>
      <c r="J58" s="16">
        <f>'[1]02'!K60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'[1]02'!B61</f>
        <v>120</v>
      </c>
      <c r="C59" s="16">
        <f>'[1]02'!C61</f>
        <v>0</v>
      </c>
      <c r="D59" s="16">
        <f>'[1]02'!D61</f>
        <v>186</v>
      </c>
      <c r="E59" s="16">
        <f>'[1]02'!E61</f>
        <v>0</v>
      </c>
      <c r="F59" s="15">
        <f t="shared" si="6"/>
        <v>306</v>
      </c>
      <c r="G59" s="15">
        <f>'[1]02'!H61</f>
        <v>120</v>
      </c>
      <c r="H59" s="16">
        <f>'[1]02'!I61</f>
        <v>0</v>
      </c>
      <c r="I59" s="16">
        <f>'[1]02'!J61</f>
        <v>28</v>
      </c>
      <c r="J59" s="16">
        <f>'[1]02'!K61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'[1]02'!B62</f>
        <v>120</v>
      </c>
      <c r="C60" s="16">
        <f>'[1]02'!C62</f>
        <v>0</v>
      </c>
      <c r="D60" s="16">
        <f>'[1]02'!D62</f>
        <v>186</v>
      </c>
      <c r="E60" s="16">
        <f>'[1]02'!E62</f>
        <v>0</v>
      </c>
      <c r="F60" s="15">
        <f t="shared" si="6"/>
        <v>306</v>
      </c>
      <c r="G60" s="15">
        <f>'[1]02'!H62</f>
        <v>120</v>
      </c>
      <c r="H60" s="16">
        <f>'[1]02'!I62</f>
        <v>0</v>
      </c>
      <c r="I60" s="16">
        <f>'[1]02'!J62</f>
        <v>28</v>
      </c>
      <c r="J60" s="16">
        <f>'[1]02'!K62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'[1]02'!B63</f>
        <v>120</v>
      </c>
      <c r="C61" s="16">
        <f>'[1]02'!C63</f>
        <v>0</v>
      </c>
      <c r="D61" s="16">
        <f>'[1]02'!D63</f>
        <v>186</v>
      </c>
      <c r="E61" s="16">
        <f>'[1]02'!E63</f>
        <v>0</v>
      </c>
      <c r="F61" s="15">
        <f t="shared" si="6"/>
        <v>306</v>
      </c>
      <c r="G61" s="15">
        <f>'[1]02'!H63</f>
        <v>120</v>
      </c>
      <c r="H61" s="16">
        <f>'[1]02'!I63</f>
        <v>0</v>
      </c>
      <c r="I61" s="16">
        <f>'[1]02'!J63</f>
        <v>28</v>
      </c>
      <c r="J61" s="16">
        <f>'[1]02'!K63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'[1]02'!B64</f>
        <v>120</v>
      </c>
      <c r="C62" s="16">
        <f>'[1]02'!C64</f>
        <v>0</v>
      </c>
      <c r="D62" s="16">
        <f>'[1]02'!D64</f>
        <v>186</v>
      </c>
      <c r="E62" s="16">
        <f>'[1]02'!E64</f>
        <v>0</v>
      </c>
      <c r="F62" s="15">
        <f t="shared" si="6"/>
        <v>306</v>
      </c>
      <c r="G62" s="15">
        <f>'[1]02'!H64</f>
        <v>120</v>
      </c>
      <c r="H62" s="16">
        <f>'[1]02'!I64</f>
        <v>0</v>
      </c>
      <c r="I62" s="16">
        <f>'[1]02'!J64</f>
        <v>28</v>
      </c>
      <c r="J62" s="16">
        <f>'[1]02'!K64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'[1]02'!B65</f>
        <v>120</v>
      </c>
      <c r="C63" s="16">
        <f>'[1]02'!C65</f>
        <v>0</v>
      </c>
      <c r="D63" s="16">
        <f>'[1]02'!D65</f>
        <v>186</v>
      </c>
      <c r="E63" s="16">
        <f>'[1]02'!E65</f>
        <v>0</v>
      </c>
      <c r="F63" s="15">
        <f t="shared" si="6"/>
        <v>306</v>
      </c>
      <c r="G63" s="15">
        <f>'[1]02'!H65</f>
        <v>120</v>
      </c>
      <c r="H63" s="16">
        <f>'[1]02'!I65</f>
        <v>0</v>
      </c>
      <c r="I63" s="16">
        <f>'[1]02'!J65</f>
        <v>29</v>
      </c>
      <c r="J63" s="16">
        <f>'[1]02'!K65</f>
        <v>0</v>
      </c>
      <c r="K63" s="15">
        <f t="shared" si="4"/>
        <v>149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29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'[1]02'!B66</f>
        <v>120</v>
      </c>
      <c r="C64" s="16">
        <f>'[1]02'!C66</f>
        <v>0</v>
      </c>
      <c r="D64" s="16">
        <f>'[1]02'!D66</f>
        <v>186</v>
      </c>
      <c r="E64" s="16">
        <f>'[1]02'!E66</f>
        <v>0</v>
      </c>
      <c r="F64" s="15">
        <f t="shared" si="6"/>
        <v>306</v>
      </c>
      <c r="G64" s="15">
        <f>'[1]02'!H66</f>
        <v>120</v>
      </c>
      <c r="H64" s="16">
        <f>'[1]02'!I66</f>
        <v>0</v>
      </c>
      <c r="I64" s="16">
        <f>'[1]02'!J66</f>
        <v>29</v>
      </c>
      <c r="J64" s="16">
        <f>'[1]02'!K66</f>
        <v>0</v>
      </c>
      <c r="K64" s="15">
        <f t="shared" si="4"/>
        <v>149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29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'[1]02'!B67</f>
        <v>120</v>
      </c>
      <c r="C65" s="16">
        <f>'[1]02'!C67</f>
        <v>0</v>
      </c>
      <c r="D65" s="16">
        <f>'[1]02'!D67</f>
        <v>186</v>
      </c>
      <c r="E65" s="16">
        <f>'[1]02'!E67</f>
        <v>0</v>
      </c>
      <c r="F65" s="15">
        <f t="shared" si="6"/>
        <v>306</v>
      </c>
      <c r="G65" s="15">
        <f>'[1]02'!H67</f>
        <v>120</v>
      </c>
      <c r="H65" s="16">
        <f>'[1]02'!I67</f>
        <v>0</v>
      </c>
      <c r="I65" s="16">
        <f>'[1]02'!J67</f>
        <v>29</v>
      </c>
      <c r="J65" s="16">
        <f>'[1]02'!K67</f>
        <v>0</v>
      </c>
      <c r="K65" s="15">
        <f t="shared" si="4"/>
        <v>149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29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'[1]02'!B68</f>
        <v>120</v>
      </c>
      <c r="C66" s="16">
        <f>'[1]02'!C68</f>
        <v>0</v>
      </c>
      <c r="D66" s="16">
        <f>'[1]02'!D68</f>
        <v>186</v>
      </c>
      <c r="E66" s="16">
        <f>'[1]02'!E68</f>
        <v>0</v>
      </c>
      <c r="F66" s="15">
        <f t="shared" si="6"/>
        <v>306</v>
      </c>
      <c r="G66" s="15">
        <f>'[1]02'!H68</f>
        <v>120</v>
      </c>
      <c r="H66" s="16">
        <f>'[1]02'!I68</f>
        <v>0</v>
      </c>
      <c r="I66" s="16">
        <f>'[1]02'!J68</f>
        <v>29</v>
      </c>
      <c r="J66" s="16">
        <f>'[1]02'!K68</f>
        <v>0</v>
      </c>
      <c r="K66" s="15">
        <f t="shared" si="4"/>
        <v>149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29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'[1]02'!B69</f>
        <v>120</v>
      </c>
      <c r="C67" s="16">
        <f>'[1]02'!C69</f>
        <v>0</v>
      </c>
      <c r="D67" s="16">
        <f>'[1]02'!D69</f>
        <v>186</v>
      </c>
      <c r="E67" s="16">
        <f>'[1]02'!E69</f>
        <v>0</v>
      </c>
      <c r="F67" s="15">
        <f t="shared" si="6"/>
        <v>306</v>
      </c>
      <c r="G67" s="15">
        <f>'[1]02'!H69</f>
        <v>120</v>
      </c>
      <c r="H67" s="16">
        <f>'[1]02'!I69</f>
        <v>0</v>
      </c>
      <c r="I67" s="16">
        <f>'[1]02'!J69</f>
        <v>29</v>
      </c>
      <c r="J67" s="16">
        <f>'[1]02'!K69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29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'[1]02'!B70</f>
        <v>120</v>
      </c>
      <c r="C68" s="16">
        <f>'[1]02'!C70</f>
        <v>0</v>
      </c>
      <c r="D68" s="16">
        <f>'[1]02'!D70</f>
        <v>186</v>
      </c>
      <c r="E68" s="16">
        <f>'[1]02'!E70</f>
        <v>0</v>
      </c>
      <c r="F68" s="15">
        <f t="shared" si="6"/>
        <v>306</v>
      </c>
      <c r="G68" s="15">
        <f>'[1]02'!H70</f>
        <v>120</v>
      </c>
      <c r="H68" s="16">
        <f>'[1]02'!I70</f>
        <v>0</v>
      </c>
      <c r="I68" s="16">
        <f>'[1]02'!J70</f>
        <v>29</v>
      </c>
      <c r="J68" s="16">
        <f>'[1]02'!K70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29</v>
      </c>
      <c r="P68" s="16">
        <f t="shared" si="14"/>
        <v>0</v>
      </c>
      <c r="Q68" s="17">
        <f t="shared" ref="Q68:Q98" si="16">SUM(M68:P68)</f>
        <v>149</v>
      </c>
    </row>
    <row r="69" spans="1:19">
      <c r="A69" s="8" t="s">
        <v>111</v>
      </c>
      <c r="B69" s="15">
        <f>'[1]02'!B71</f>
        <v>120</v>
      </c>
      <c r="C69" s="16">
        <f>'[1]02'!C71</f>
        <v>0</v>
      </c>
      <c r="D69" s="16">
        <f>'[1]02'!D71</f>
        <v>186</v>
      </c>
      <c r="E69" s="16">
        <f>'[1]02'!E71</f>
        <v>0</v>
      </c>
      <c r="F69" s="15">
        <f t="shared" ref="F69:F98" si="17">SUM(B69:E69)</f>
        <v>306</v>
      </c>
      <c r="G69" s="15">
        <f>'[1]02'!H71</f>
        <v>120</v>
      </c>
      <c r="H69" s="16">
        <f>'[1]02'!I71</f>
        <v>0</v>
      </c>
      <c r="I69" s="16">
        <f>'[1]02'!J71</f>
        <v>29</v>
      </c>
      <c r="J69" s="16">
        <f>'[1]02'!K71</f>
        <v>0</v>
      </c>
      <c r="K69" s="15">
        <f t="shared" si="15"/>
        <v>149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29</v>
      </c>
      <c r="P69" s="16">
        <f t="shared" si="14"/>
        <v>0</v>
      </c>
      <c r="Q69" s="17">
        <f t="shared" si="16"/>
        <v>149</v>
      </c>
      <c r="S69">
        <f>96*4</f>
        <v>384</v>
      </c>
    </row>
    <row r="70" spans="1:19">
      <c r="A70" s="8" t="s">
        <v>112</v>
      </c>
      <c r="B70" s="15">
        <f>'[1]02'!B72</f>
        <v>120</v>
      </c>
      <c r="C70" s="16">
        <f>'[1]02'!C72</f>
        <v>0</v>
      </c>
      <c r="D70" s="16">
        <f>'[1]02'!D72</f>
        <v>186</v>
      </c>
      <c r="E70" s="16">
        <f>'[1]02'!E72</f>
        <v>0</v>
      </c>
      <c r="F70" s="15">
        <f t="shared" si="17"/>
        <v>306</v>
      </c>
      <c r="G70" s="15">
        <f>'[1]02'!H72</f>
        <v>120</v>
      </c>
      <c r="H70" s="16">
        <f>'[1]02'!I72</f>
        <v>0</v>
      </c>
      <c r="I70" s="16">
        <f>'[1]02'!J72</f>
        <v>29</v>
      </c>
      <c r="J70" s="16">
        <f>'[1]02'!K72</f>
        <v>0</v>
      </c>
      <c r="K70" s="15">
        <f t="shared" si="15"/>
        <v>149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29</v>
      </c>
      <c r="P70" s="16">
        <f t="shared" si="14"/>
        <v>0</v>
      </c>
      <c r="Q70" s="17">
        <f t="shared" si="16"/>
        <v>149</v>
      </c>
    </row>
    <row r="71" spans="1:19">
      <c r="A71" s="8" t="s">
        <v>113</v>
      </c>
      <c r="B71" s="15">
        <f>'[1]02'!B73</f>
        <v>120</v>
      </c>
      <c r="C71" s="16">
        <f>'[1]02'!C73</f>
        <v>0</v>
      </c>
      <c r="D71" s="16">
        <f>'[1]02'!D73</f>
        <v>189</v>
      </c>
      <c r="E71" s="16">
        <f>'[1]02'!E73</f>
        <v>0</v>
      </c>
      <c r="F71" s="15">
        <f t="shared" si="17"/>
        <v>309</v>
      </c>
      <c r="G71" s="15">
        <f>'[1]02'!H73</f>
        <v>120</v>
      </c>
      <c r="H71" s="16">
        <f>'[1]02'!I73</f>
        <v>0</v>
      </c>
      <c r="I71" s="16">
        <f>'[1]02'!J73</f>
        <v>29</v>
      </c>
      <c r="J71" s="16">
        <f>'[1]02'!K73</f>
        <v>0</v>
      </c>
      <c r="K71" s="15">
        <f t="shared" si="15"/>
        <v>149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29</v>
      </c>
      <c r="P71" s="16">
        <f t="shared" si="14"/>
        <v>0</v>
      </c>
      <c r="Q71" s="17">
        <f t="shared" si="16"/>
        <v>149</v>
      </c>
    </row>
    <row r="72" spans="1:19">
      <c r="A72" s="8" t="s">
        <v>114</v>
      </c>
      <c r="B72" s="15">
        <f>'[1]02'!B74</f>
        <v>120</v>
      </c>
      <c r="C72" s="16">
        <f>'[1]02'!C74</f>
        <v>0</v>
      </c>
      <c r="D72" s="16">
        <f>'[1]02'!D74</f>
        <v>189</v>
      </c>
      <c r="E72" s="16">
        <f>'[1]02'!E74</f>
        <v>0</v>
      </c>
      <c r="F72" s="15">
        <f t="shared" si="17"/>
        <v>309</v>
      </c>
      <c r="G72" s="15">
        <f>'[1]02'!H74</f>
        <v>120</v>
      </c>
      <c r="H72" s="16">
        <f>'[1]02'!I74</f>
        <v>0</v>
      </c>
      <c r="I72" s="16">
        <f>'[1]02'!J74</f>
        <v>29</v>
      </c>
      <c r="J72" s="16">
        <f>'[1]02'!K74</f>
        <v>0</v>
      </c>
      <c r="K72" s="15">
        <f t="shared" si="15"/>
        <v>149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29</v>
      </c>
      <c r="P72" s="16">
        <f t="shared" si="14"/>
        <v>0</v>
      </c>
      <c r="Q72" s="17">
        <f t="shared" si="16"/>
        <v>149</v>
      </c>
    </row>
    <row r="73" spans="1:19">
      <c r="A73" s="8" t="s">
        <v>115</v>
      </c>
      <c r="B73" s="15">
        <f>'[1]02'!B75</f>
        <v>120</v>
      </c>
      <c r="C73" s="16">
        <f>'[1]02'!C75</f>
        <v>0</v>
      </c>
      <c r="D73" s="16">
        <f>'[1]02'!D75</f>
        <v>189</v>
      </c>
      <c r="E73" s="16">
        <f>'[1]02'!E75</f>
        <v>0</v>
      </c>
      <c r="F73" s="15">
        <f t="shared" si="17"/>
        <v>309</v>
      </c>
      <c r="G73" s="15">
        <f>'[1]02'!H75</f>
        <v>120</v>
      </c>
      <c r="H73" s="16">
        <f>'[1]02'!I75</f>
        <v>0</v>
      </c>
      <c r="I73" s="16">
        <f>'[1]02'!J75</f>
        <v>29</v>
      </c>
      <c r="J73" s="16">
        <f>'[1]02'!K75</f>
        <v>0</v>
      </c>
      <c r="K73" s="15">
        <f t="shared" si="15"/>
        <v>149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29</v>
      </c>
      <c r="P73" s="16">
        <f t="shared" si="14"/>
        <v>0</v>
      </c>
      <c r="Q73" s="17">
        <f t="shared" si="16"/>
        <v>149</v>
      </c>
    </row>
    <row r="74" spans="1:19">
      <c r="A74" s="8" t="s">
        <v>116</v>
      </c>
      <c r="B74" s="15">
        <f>'[1]02'!B76</f>
        <v>120</v>
      </c>
      <c r="C74" s="16">
        <f>'[1]02'!C76</f>
        <v>0</v>
      </c>
      <c r="D74" s="16">
        <f>'[1]02'!D76</f>
        <v>189</v>
      </c>
      <c r="E74" s="16">
        <f>'[1]02'!E76</f>
        <v>0</v>
      </c>
      <c r="F74" s="15">
        <f t="shared" si="17"/>
        <v>309</v>
      </c>
      <c r="G74" s="15">
        <f>'[1]02'!H76</f>
        <v>120</v>
      </c>
      <c r="H74" s="16">
        <f>'[1]02'!I76</f>
        <v>0</v>
      </c>
      <c r="I74" s="16">
        <f>'[1]02'!J76</f>
        <v>29</v>
      </c>
      <c r="J74" s="16">
        <f>'[1]02'!K76</f>
        <v>0</v>
      </c>
      <c r="K74" s="15">
        <f t="shared" si="15"/>
        <v>149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29</v>
      </c>
      <c r="P74" s="16">
        <f t="shared" si="14"/>
        <v>0</v>
      </c>
      <c r="Q74" s="17">
        <f t="shared" si="16"/>
        <v>149</v>
      </c>
    </row>
    <row r="75" spans="1:19">
      <c r="A75" s="8" t="s">
        <v>117</v>
      </c>
      <c r="B75" s="15">
        <f>'[1]02'!B77</f>
        <v>120</v>
      </c>
      <c r="C75" s="16">
        <f>'[1]02'!C77</f>
        <v>0</v>
      </c>
      <c r="D75" s="16">
        <f>'[1]02'!D77</f>
        <v>189</v>
      </c>
      <c r="E75" s="16">
        <f>'[1]02'!E77</f>
        <v>0</v>
      </c>
      <c r="F75" s="15">
        <f t="shared" si="17"/>
        <v>309</v>
      </c>
      <c r="G75" s="15">
        <f>'[1]02'!H77</f>
        <v>120</v>
      </c>
      <c r="H75" s="16">
        <f>'[1]02'!I77</f>
        <v>0</v>
      </c>
      <c r="I75" s="16">
        <f>'[1]02'!J77</f>
        <v>29</v>
      </c>
      <c r="J75" s="16">
        <f>'[1]02'!K77</f>
        <v>0</v>
      </c>
      <c r="K75" s="15">
        <f t="shared" si="15"/>
        <v>149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29</v>
      </c>
      <c r="P75" s="16">
        <f t="shared" si="14"/>
        <v>0</v>
      </c>
      <c r="Q75" s="17">
        <f t="shared" si="16"/>
        <v>149</v>
      </c>
    </row>
    <row r="76" spans="1:19">
      <c r="A76" s="8" t="s">
        <v>118</v>
      </c>
      <c r="B76" s="15">
        <f>'[1]02'!B78</f>
        <v>120</v>
      </c>
      <c r="C76" s="16">
        <f>'[1]02'!C78</f>
        <v>0</v>
      </c>
      <c r="D76" s="16">
        <f>'[1]02'!D78</f>
        <v>189</v>
      </c>
      <c r="E76" s="16">
        <f>'[1]02'!E78</f>
        <v>0</v>
      </c>
      <c r="F76" s="15">
        <f t="shared" si="17"/>
        <v>309</v>
      </c>
      <c r="G76" s="15">
        <f>'[1]02'!H78</f>
        <v>120</v>
      </c>
      <c r="H76" s="16">
        <f>'[1]02'!I78</f>
        <v>0</v>
      </c>
      <c r="I76" s="16">
        <f>'[1]02'!J78</f>
        <v>29</v>
      </c>
      <c r="J76" s="16">
        <f>'[1]02'!K78</f>
        <v>0</v>
      </c>
      <c r="K76" s="15">
        <f t="shared" si="15"/>
        <v>149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29</v>
      </c>
      <c r="P76" s="16">
        <f t="shared" si="14"/>
        <v>0</v>
      </c>
      <c r="Q76" s="17">
        <f t="shared" si="16"/>
        <v>149</v>
      </c>
    </row>
    <row r="77" spans="1:19">
      <c r="A77" s="8" t="s">
        <v>119</v>
      </c>
      <c r="B77" s="15">
        <f>'[1]02'!B79</f>
        <v>120</v>
      </c>
      <c r="C77" s="16">
        <f>'[1]02'!C79</f>
        <v>0</v>
      </c>
      <c r="D77" s="16">
        <f>'[1]02'!D79</f>
        <v>189</v>
      </c>
      <c r="E77" s="16">
        <f>'[1]02'!E79</f>
        <v>0</v>
      </c>
      <c r="F77" s="15">
        <f t="shared" si="17"/>
        <v>309</v>
      </c>
      <c r="G77" s="15">
        <f>'[1]02'!H79</f>
        <v>120</v>
      </c>
      <c r="H77" s="16">
        <f>'[1]02'!I79</f>
        <v>0</v>
      </c>
      <c r="I77" s="16">
        <f>'[1]02'!J79</f>
        <v>29</v>
      </c>
      <c r="J77" s="16">
        <f>'[1]02'!K79</f>
        <v>0</v>
      </c>
      <c r="K77" s="15">
        <f t="shared" si="15"/>
        <v>149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29</v>
      </c>
      <c r="P77" s="16">
        <f t="shared" si="14"/>
        <v>0</v>
      </c>
      <c r="Q77" s="17">
        <f t="shared" si="16"/>
        <v>149</v>
      </c>
    </row>
    <row r="78" spans="1:19">
      <c r="A78" s="8" t="s">
        <v>120</v>
      </c>
      <c r="B78" s="15">
        <f>'[1]02'!B80</f>
        <v>120</v>
      </c>
      <c r="C78" s="16">
        <f>'[1]02'!C80</f>
        <v>0</v>
      </c>
      <c r="D78" s="16">
        <f>'[1]02'!D80</f>
        <v>189</v>
      </c>
      <c r="E78" s="16">
        <f>'[1]02'!E80</f>
        <v>0</v>
      </c>
      <c r="F78" s="15">
        <f t="shared" si="17"/>
        <v>309</v>
      </c>
      <c r="G78" s="15">
        <f>'[1]02'!H80</f>
        <v>120</v>
      </c>
      <c r="H78" s="16">
        <f>'[1]02'!I80</f>
        <v>0</v>
      </c>
      <c r="I78" s="16">
        <f>'[1]02'!J80</f>
        <v>29</v>
      </c>
      <c r="J78" s="16">
        <f>'[1]02'!K80</f>
        <v>0</v>
      </c>
      <c r="K78" s="15">
        <f t="shared" si="15"/>
        <v>149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29</v>
      </c>
      <c r="P78" s="16">
        <f t="shared" si="14"/>
        <v>0</v>
      </c>
      <c r="Q78" s="17">
        <f t="shared" si="16"/>
        <v>149</v>
      </c>
    </row>
    <row r="79" spans="1:19">
      <c r="A79" s="8" t="s">
        <v>121</v>
      </c>
      <c r="B79" s="15">
        <f>'[1]02'!B81</f>
        <v>120</v>
      </c>
      <c r="C79" s="16">
        <f>'[1]02'!C81</f>
        <v>0</v>
      </c>
      <c r="D79" s="16">
        <f>'[1]02'!D81</f>
        <v>189</v>
      </c>
      <c r="E79" s="16">
        <f>'[1]02'!E81</f>
        <v>0</v>
      </c>
      <c r="F79" s="15">
        <f t="shared" si="17"/>
        <v>309</v>
      </c>
      <c r="G79" s="15">
        <f>'[1]02'!H81</f>
        <v>120</v>
      </c>
      <c r="H79" s="16">
        <f>'[1]02'!I81</f>
        <v>0</v>
      </c>
      <c r="I79" s="16">
        <f>'[1]02'!J81</f>
        <v>32</v>
      </c>
      <c r="J79" s="16">
        <f>'[1]02'!K81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'[1]02'!B82</f>
        <v>120</v>
      </c>
      <c r="C80" s="16">
        <f>'[1]02'!C82</f>
        <v>0</v>
      </c>
      <c r="D80" s="16">
        <f>'[1]02'!D82</f>
        <v>189</v>
      </c>
      <c r="E80" s="16">
        <f>'[1]02'!E82</f>
        <v>0</v>
      </c>
      <c r="F80" s="15">
        <f t="shared" si="17"/>
        <v>309</v>
      </c>
      <c r="G80" s="15">
        <f>'[1]02'!H82</f>
        <v>120</v>
      </c>
      <c r="H80" s="16">
        <f>'[1]02'!I82</f>
        <v>0</v>
      </c>
      <c r="I80" s="16">
        <f>'[1]02'!J82</f>
        <v>32</v>
      </c>
      <c r="J80" s="16">
        <f>'[1]02'!K82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'[1]02'!B83</f>
        <v>120</v>
      </c>
      <c r="C81" s="16">
        <f>'[1]02'!C83</f>
        <v>0</v>
      </c>
      <c r="D81" s="16">
        <f>'[1]02'!D83</f>
        <v>189</v>
      </c>
      <c r="E81" s="16">
        <f>'[1]02'!E83</f>
        <v>0</v>
      </c>
      <c r="F81" s="15">
        <f t="shared" si="17"/>
        <v>309</v>
      </c>
      <c r="G81" s="15">
        <f>'[1]02'!H83</f>
        <v>120</v>
      </c>
      <c r="H81" s="16">
        <f>'[1]02'!I83</f>
        <v>0</v>
      </c>
      <c r="I81" s="16">
        <f>'[1]02'!J83</f>
        <v>32</v>
      </c>
      <c r="J81" s="16">
        <f>'[1]02'!K83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'[1]02'!B84</f>
        <v>120</v>
      </c>
      <c r="C82" s="16">
        <f>'[1]02'!C84</f>
        <v>0</v>
      </c>
      <c r="D82" s="16">
        <f>'[1]02'!D84</f>
        <v>189</v>
      </c>
      <c r="E82" s="16">
        <f>'[1]02'!E84</f>
        <v>0</v>
      </c>
      <c r="F82" s="15">
        <f t="shared" si="17"/>
        <v>309</v>
      </c>
      <c r="G82" s="15">
        <f>'[1]02'!H84</f>
        <v>120</v>
      </c>
      <c r="H82" s="16">
        <f>'[1]02'!I84</f>
        <v>0</v>
      </c>
      <c r="I82" s="16">
        <f>'[1]02'!J84</f>
        <v>32</v>
      </c>
      <c r="J82" s="16">
        <f>'[1]02'!K84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'[1]02'!B85</f>
        <v>120</v>
      </c>
      <c r="C83" s="16">
        <f>'[1]02'!C85</f>
        <v>0</v>
      </c>
      <c r="D83" s="16">
        <f>'[1]02'!D85</f>
        <v>189</v>
      </c>
      <c r="E83" s="16">
        <f>'[1]02'!E85</f>
        <v>0</v>
      </c>
      <c r="F83" s="15">
        <f t="shared" si="17"/>
        <v>309</v>
      </c>
      <c r="G83" s="15">
        <f>'[1]02'!H85</f>
        <v>120</v>
      </c>
      <c r="H83" s="16">
        <f>'[1]02'!I85</f>
        <v>0</v>
      </c>
      <c r="I83" s="16">
        <f>'[1]02'!J85</f>
        <v>32</v>
      </c>
      <c r="J83" s="16">
        <f>'[1]02'!K85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'[1]02'!B86</f>
        <v>120</v>
      </c>
      <c r="C84" s="16">
        <f>'[1]02'!C86</f>
        <v>0</v>
      </c>
      <c r="D84" s="16">
        <f>'[1]02'!D86</f>
        <v>189</v>
      </c>
      <c r="E84" s="16">
        <f>'[1]02'!E86</f>
        <v>0</v>
      </c>
      <c r="F84" s="15">
        <f t="shared" si="17"/>
        <v>309</v>
      </c>
      <c r="G84" s="15">
        <f>'[1]02'!H86</f>
        <v>120</v>
      </c>
      <c r="H84" s="16">
        <f>'[1]02'!I86</f>
        <v>0</v>
      </c>
      <c r="I84" s="16">
        <f>'[1]02'!J86</f>
        <v>32</v>
      </c>
      <c r="J84" s="16">
        <f>'[1]02'!K86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'[1]02'!B87</f>
        <v>120</v>
      </c>
      <c r="C85" s="16">
        <f>'[1]02'!C87</f>
        <v>0</v>
      </c>
      <c r="D85" s="16">
        <f>'[1]02'!D87</f>
        <v>189</v>
      </c>
      <c r="E85" s="16">
        <f>'[1]02'!E87</f>
        <v>0</v>
      </c>
      <c r="F85" s="15">
        <f t="shared" si="17"/>
        <v>309</v>
      </c>
      <c r="G85" s="15">
        <f>'[1]02'!H87</f>
        <v>120</v>
      </c>
      <c r="H85" s="16">
        <f>'[1]02'!I87</f>
        <v>0</v>
      </c>
      <c r="I85" s="16">
        <f>'[1]02'!J87</f>
        <v>32</v>
      </c>
      <c r="J85" s="16">
        <f>'[1]02'!K87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'[1]02'!B88</f>
        <v>120</v>
      </c>
      <c r="C86" s="16">
        <f>'[1]02'!C88</f>
        <v>0</v>
      </c>
      <c r="D86" s="16">
        <f>'[1]02'!D88</f>
        <v>189</v>
      </c>
      <c r="E86" s="16">
        <f>'[1]02'!E88</f>
        <v>0</v>
      </c>
      <c r="F86" s="15">
        <f t="shared" si="17"/>
        <v>309</v>
      </c>
      <c r="G86" s="15">
        <f>'[1]02'!H88</f>
        <v>120</v>
      </c>
      <c r="H86" s="16">
        <f>'[1]02'!I88</f>
        <v>0</v>
      </c>
      <c r="I86" s="16">
        <f>'[1]02'!J88</f>
        <v>32</v>
      </c>
      <c r="J86" s="16">
        <f>'[1]02'!K88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'[1]02'!B89</f>
        <v>120</v>
      </c>
      <c r="C87" s="16">
        <f>'[1]02'!C89</f>
        <v>0</v>
      </c>
      <c r="D87" s="16">
        <f>'[1]02'!D89</f>
        <v>189</v>
      </c>
      <c r="E87" s="16">
        <f>'[1]02'!E89</f>
        <v>0</v>
      </c>
      <c r="F87" s="15">
        <f t="shared" si="17"/>
        <v>309</v>
      </c>
      <c r="G87" s="15">
        <f>'[1]02'!H89</f>
        <v>120</v>
      </c>
      <c r="H87" s="16">
        <f>'[1]02'!I89</f>
        <v>0</v>
      </c>
      <c r="I87" s="16">
        <f>'[1]02'!J89</f>
        <v>31</v>
      </c>
      <c r="J87" s="16">
        <f>'[1]02'!K89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'[1]02'!B90</f>
        <v>120</v>
      </c>
      <c r="C88" s="16">
        <f>'[1]02'!C90</f>
        <v>0</v>
      </c>
      <c r="D88" s="16">
        <f>'[1]02'!D90</f>
        <v>189</v>
      </c>
      <c r="E88" s="16">
        <f>'[1]02'!E90</f>
        <v>0</v>
      </c>
      <c r="F88" s="15">
        <f t="shared" si="17"/>
        <v>309</v>
      </c>
      <c r="G88" s="15">
        <f>'[1]02'!H90</f>
        <v>120</v>
      </c>
      <c r="H88" s="16">
        <f>'[1]02'!I90</f>
        <v>0</v>
      </c>
      <c r="I88" s="16">
        <f>'[1]02'!J90</f>
        <v>31</v>
      </c>
      <c r="J88" s="16">
        <f>'[1]02'!K90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'[1]02'!B91</f>
        <v>120</v>
      </c>
      <c r="C89" s="16">
        <f>'[1]02'!C91</f>
        <v>0</v>
      </c>
      <c r="D89" s="16">
        <f>'[1]02'!D91</f>
        <v>189</v>
      </c>
      <c r="E89" s="16">
        <f>'[1]02'!E91</f>
        <v>0</v>
      </c>
      <c r="F89" s="15">
        <f t="shared" si="17"/>
        <v>309</v>
      </c>
      <c r="G89" s="15">
        <f>'[1]02'!H91</f>
        <v>120</v>
      </c>
      <c r="H89" s="16">
        <f>'[1]02'!I91</f>
        <v>0</v>
      </c>
      <c r="I89" s="16">
        <f>'[1]02'!J91</f>
        <v>31</v>
      </c>
      <c r="J89" s="16">
        <f>'[1]02'!K91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'[1]02'!B92</f>
        <v>120</v>
      </c>
      <c r="C90" s="16">
        <f>'[1]02'!C92</f>
        <v>0</v>
      </c>
      <c r="D90" s="16">
        <f>'[1]02'!D92</f>
        <v>189</v>
      </c>
      <c r="E90" s="16">
        <f>'[1]02'!E92</f>
        <v>0</v>
      </c>
      <c r="F90" s="15">
        <f t="shared" si="17"/>
        <v>309</v>
      </c>
      <c r="G90" s="15">
        <f>'[1]02'!H92</f>
        <v>120</v>
      </c>
      <c r="H90" s="16">
        <f>'[1]02'!I92</f>
        <v>0</v>
      </c>
      <c r="I90" s="16">
        <f>'[1]02'!J92</f>
        <v>31</v>
      </c>
      <c r="J90" s="16">
        <f>'[1]02'!K92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'[1]02'!B93</f>
        <v>120</v>
      </c>
      <c r="C91" s="16">
        <f>'[1]02'!C93</f>
        <v>0</v>
      </c>
      <c r="D91" s="16">
        <f>'[1]02'!D93</f>
        <v>189</v>
      </c>
      <c r="E91" s="16">
        <f>'[1]02'!E93</f>
        <v>0</v>
      </c>
      <c r="F91" s="15">
        <f t="shared" si="17"/>
        <v>309</v>
      </c>
      <c r="G91" s="15">
        <f>'[1]02'!H93</f>
        <v>120</v>
      </c>
      <c r="H91" s="16">
        <f>'[1]02'!I93</f>
        <v>0</v>
      </c>
      <c r="I91" s="16">
        <f>'[1]02'!J93</f>
        <v>31</v>
      </c>
      <c r="J91" s="16">
        <f>'[1]02'!K93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'[1]02'!B94</f>
        <v>120</v>
      </c>
      <c r="C92" s="16">
        <f>'[1]02'!C94</f>
        <v>0</v>
      </c>
      <c r="D92" s="16">
        <f>'[1]02'!D94</f>
        <v>189</v>
      </c>
      <c r="E92" s="16">
        <f>'[1]02'!E94</f>
        <v>0</v>
      </c>
      <c r="F92" s="15">
        <f t="shared" si="17"/>
        <v>309</v>
      </c>
      <c r="G92" s="15">
        <f>'[1]02'!H94</f>
        <v>120</v>
      </c>
      <c r="H92" s="16">
        <f>'[1]02'!I94</f>
        <v>0</v>
      </c>
      <c r="I92" s="16">
        <f>'[1]02'!J94</f>
        <v>31</v>
      </c>
      <c r="J92" s="16">
        <f>'[1]02'!K94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'[1]02'!B95</f>
        <v>120</v>
      </c>
      <c r="C93" s="16">
        <f>'[1]02'!C95</f>
        <v>0</v>
      </c>
      <c r="D93" s="16">
        <f>'[1]02'!D95</f>
        <v>189</v>
      </c>
      <c r="E93" s="16">
        <f>'[1]02'!E95</f>
        <v>0</v>
      </c>
      <c r="F93" s="15">
        <f t="shared" si="17"/>
        <v>309</v>
      </c>
      <c r="G93" s="15">
        <f>'[1]02'!H95</f>
        <v>120</v>
      </c>
      <c r="H93" s="16">
        <f>'[1]02'!I95</f>
        <v>0</v>
      </c>
      <c r="I93" s="16">
        <f>'[1]02'!J95</f>
        <v>31</v>
      </c>
      <c r="J93" s="16">
        <f>'[1]02'!K95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'[1]02'!B96</f>
        <v>120</v>
      </c>
      <c r="C94" s="16">
        <f>'[1]02'!C96</f>
        <v>0</v>
      </c>
      <c r="D94" s="16">
        <f>'[1]02'!D96</f>
        <v>189</v>
      </c>
      <c r="E94" s="16">
        <f>'[1]02'!E96</f>
        <v>0</v>
      </c>
      <c r="F94" s="15">
        <f t="shared" si="17"/>
        <v>309</v>
      </c>
      <c r="G94" s="15">
        <f>'[1]02'!H96</f>
        <v>120</v>
      </c>
      <c r="H94" s="16">
        <f>'[1]02'!I96</f>
        <v>0</v>
      </c>
      <c r="I94" s="16">
        <f>'[1]02'!J96</f>
        <v>31</v>
      </c>
      <c r="J94" s="16">
        <f>'[1]02'!K96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'[1]02'!B97</f>
        <v>120</v>
      </c>
      <c r="C95" s="16">
        <f>'[1]02'!C97</f>
        <v>0</v>
      </c>
      <c r="D95" s="16">
        <f>'[1]02'!D97</f>
        <v>189</v>
      </c>
      <c r="E95" s="16">
        <f>'[1]02'!E97</f>
        <v>0</v>
      </c>
      <c r="F95" s="15">
        <f t="shared" si="17"/>
        <v>309</v>
      </c>
      <c r="G95" s="15">
        <f>'[1]02'!H97</f>
        <v>120</v>
      </c>
      <c r="H95" s="16">
        <f>'[1]02'!I97</f>
        <v>0</v>
      </c>
      <c r="I95" s="16">
        <f>'[1]02'!J97</f>
        <v>31</v>
      </c>
      <c r="J95" s="16">
        <f>'[1]02'!K97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'[1]02'!B98</f>
        <v>120</v>
      </c>
      <c r="C96" s="16">
        <f>'[1]02'!C98</f>
        <v>0</v>
      </c>
      <c r="D96" s="16">
        <f>'[1]02'!D98</f>
        <v>189</v>
      </c>
      <c r="E96" s="16">
        <f>'[1]02'!E98</f>
        <v>0</v>
      </c>
      <c r="F96" s="15">
        <f t="shared" si="17"/>
        <v>309</v>
      </c>
      <c r="G96" s="15">
        <f>'[1]02'!H98</f>
        <v>120</v>
      </c>
      <c r="H96" s="16">
        <f>'[1]02'!I98</f>
        <v>0</v>
      </c>
      <c r="I96" s="16">
        <f>'[1]02'!J98</f>
        <v>31</v>
      </c>
      <c r="J96" s="16">
        <f>'[1]02'!K98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'[1]02'!B99</f>
        <v>120</v>
      </c>
      <c r="C97" s="16">
        <f>'[1]02'!C99</f>
        <v>0</v>
      </c>
      <c r="D97" s="16">
        <f>'[1]02'!D99</f>
        <v>189</v>
      </c>
      <c r="E97" s="16">
        <f>'[1]02'!E99</f>
        <v>0</v>
      </c>
      <c r="F97" s="15">
        <f t="shared" si="17"/>
        <v>309</v>
      </c>
      <c r="G97" s="15">
        <f>'[1]02'!H99</f>
        <v>120</v>
      </c>
      <c r="H97" s="16">
        <f>'[1]02'!I99</f>
        <v>0</v>
      </c>
      <c r="I97" s="16">
        <f>'[1]02'!J99</f>
        <v>31</v>
      </c>
      <c r="J97" s="16">
        <f>'[1]02'!K99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'[1]02'!B100</f>
        <v>120</v>
      </c>
      <c r="C98" s="16">
        <f>'[1]02'!C100</f>
        <v>0</v>
      </c>
      <c r="D98" s="16">
        <f>'[1]02'!D100</f>
        <v>189</v>
      </c>
      <c r="E98" s="16">
        <f>'[1]02'!E100</f>
        <v>0</v>
      </c>
      <c r="F98" s="15">
        <f t="shared" si="17"/>
        <v>309</v>
      </c>
      <c r="G98" s="15">
        <f>'[1]02'!H100</f>
        <v>120</v>
      </c>
      <c r="H98" s="16">
        <f>'[1]02'!I100</f>
        <v>0</v>
      </c>
      <c r="I98" s="16">
        <f>'[1]02'!J100</f>
        <v>31</v>
      </c>
      <c r="J98" s="16">
        <f>'[1]02'!K100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4.5449999999999999</v>
      </c>
      <c r="E99" s="15">
        <f t="shared" si="18"/>
        <v>0</v>
      </c>
      <c r="F99" s="15">
        <f t="shared" si="18"/>
        <v>7.4249999999999998</v>
      </c>
      <c r="G99" s="15">
        <f t="shared" si="18"/>
        <v>2.88</v>
      </c>
      <c r="H99" s="15">
        <f t="shared" si="18"/>
        <v>0</v>
      </c>
      <c r="I99" s="15">
        <f t="shared" si="18"/>
        <v>0.76600000000000001</v>
      </c>
      <c r="J99" s="15">
        <f t="shared" si="18"/>
        <v>0</v>
      </c>
      <c r="K99" s="15">
        <f t="shared" si="18"/>
        <v>3.6459999999999999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0.76600000000000001</v>
      </c>
      <c r="P99" s="15">
        <f t="shared" si="18"/>
        <v>0</v>
      </c>
      <c r="Q99" s="15">
        <f t="shared" si="18"/>
        <v>3.6459999999999999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'[2]02'!B5</f>
        <v>84</v>
      </c>
      <c r="C3" s="202">
        <f>'[2]02'!C5</f>
        <v>0</v>
      </c>
      <c r="D3" s="202">
        <f>'[2]02'!D5</f>
        <v>0</v>
      </c>
      <c r="E3" s="202">
        <f>'[2]02'!E5</f>
        <v>0</v>
      </c>
      <c r="F3" s="15">
        <f>SUM(B3:E3)</f>
        <v>84</v>
      </c>
      <c r="G3" s="201">
        <f>'[2]02'!H5</f>
        <v>36</v>
      </c>
      <c r="H3" s="202">
        <f>'[2]02'!I5</f>
        <v>0</v>
      </c>
      <c r="I3" s="202">
        <f>'[2]02'!J5</f>
        <v>0</v>
      </c>
      <c r="J3" s="202">
        <f>'[2]02'!K5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'[2]02'!B6</f>
        <v>84</v>
      </c>
      <c r="C4" s="202">
        <f>'[2]02'!C6</f>
        <v>0</v>
      </c>
      <c r="D4" s="202">
        <f>'[2]02'!D6</f>
        <v>0</v>
      </c>
      <c r="E4" s="202">
        <f>'[2]02'!E6</f>
        <v>0</v>
      </c>
      <c r="F4" s="15">
        <f>SUM(B4:E4)</f>
        <v>84</v>
      </c>
      <c r="G4" s="201">
        <f>'[2]02'!H6</f>
        <v>36</v>
      </c>
      <c r="H4" s="202">
        <f>'[2]02'!I6</f>
        <v>0</v>
      </c>
      <c r="I4" s="202">
        <f>'[2]02'!J6</f>
        <v>0</v>
      </c>
      <c r="J4" s="202">
        <f>'[2]02'!K6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'[2]02'!B7</f>
        <v>84</v>
      </c>
      <c r="C5" s="202">
        <f>'[2]02'!C7</f>
        <v>0</v>
      </c>
      <c r="D5" s="202">
        <f>'[2]02'!D7</f>
        <v>0</v>
      </c>
      <c r="E5" s="202">
        <f>'[2]02'!E7</f>
        <v>0</v>
      </c>
      <c r="F5" s="15">
        <f t="shared" ref="F5:F68" si="6">SUM(B5:E5)</f>
        <v>84</v>
      </c>
      <c r="G5" s="201">
        <f>'[2]02'!H7</f>
        <v>36</v>
      </c>
      <c r="H5" s="202">
        <f>'[2]02'!I7</f>
        <v>0</v>
      </c>
      <c r="I5" s="202">
        <f>'[2]02'!J7</f>
        <v>0</v>
      </c>
      <c r="J5" s="202">
        <f>'[2]02'!K7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'[2]02'!B8</f>
        <v>84</v>
      </c>
      <c r="C6" s="202">
        <f>'[2]02'!C8</f>
        <v>0</v>
      </c>
      <c r="D6" s="202">
        <f>'[2]02'!D8</f>
        <v>0</v>
      </c>
      <c r="E6" s="202">
        <f>'[2]02'!E8</f>
        <v>0</v>
      </c>
      <c r="F6" s="15">
        <f t="shared" si="6"/>
        <v>84</v>
      </c>
      <c r="G6" s="201">
        <f>'[2]02'!H8</f>
        <v>36</v>
      </c>
      <c r="H6" s="202">
        <f>'[2]02'!I8</f>
        <v>0</v>
      </c>
      <c r="I6" s="202">
        <f>'[2]02'!J8</f>
        <v>0</v>
      </c>
      <c r="J6" s="202">
        <f>'[2]02'!K8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'[2]02'!B9</f>
        <v>84</v>
      </c>
      <c r="C7" s="202">
        <f>'[2]02'!C9</f>
        <v>0</v>
      </c>
      <c r="D7" s="202">
        <f>'[2]02'!D9</f>
        <v>0</v>
      </c>
      <c r="E7" s="202">
        <f>'[2]02'!E9</f>
        <v>0</v>
      </c>
      <c r="F7" s="15">
        <f t="shared" si="6"/>
        <v>84</v>
      </c>
      <c r="G7" s="201">
        <f>'[2]02'!H9</f>
        <v>35</v>
      </c>
      <c r="H7" s="202">
        <f>'[2]02'!I9</f>
        <v>0</v>
      </c>
      <c r="I7" s="202">
        <f>'[2]02'!J9</f>
        <v>0</v>
      </c>
      <c r="J7" s="202">
        <f>'[2]02'!K9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'[2]02'!B10</f>
        <v>84</v>
      </c>
      <c r="C8" s="202">
        <f>'[2]02'!C10</f>
        <v>0</v>
      </c>
      <c r="D8" s="202">
        <f>'[2]02'!D10</f>
        <v>0</v>
      </c>
      <c r="E8" s="202">
        <f>'[2]02'!E10</f>
        <v>0</v>
      </c>
      <c r="F8" s="15">
        <f t="shared" si="6"/>
        <v>84</v>
      </c>
      <c r="G8" s="201">
        <f>'[2]02'!H10</f>
        <v>35</v>
      </c>
      <c r="H8" s="202">
        <f>'[2]02'!I10</f>
        <v>0</v>
      </c>
      <c r="I8" s="202">
        <f>'[2]02'!J10</f>
        <v>0</v>
      </c>
      <c r="J8" s="202">
        <f>'[2]02'!K10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'[2]02'!B11</f>
        <v>84</v>
      </c>
      <c r="C9" s="202">
        <f>'[2]02'!C11</f>
        <v>0</v>
      </c>
      <c r="D9" s="202">
        <f>'[2]02'!D11</f>
        <v>0</v>
      </c>
      <c r="E9" s="202">
        <f>'[2]02'!E11</f>
        <v>0</v>
      </c>
      <c r="F9" s="15">
        <f t="shared" si="6"/>
        <v>84</v>
      </c>
      <c r="G9" s="201">
        <f>'[2]02'!H11</f>
        <v>35</v>
      </c>
      <c r="H9" s="202">
        <f>'[2]02'!I11</f>
        <v>0</v>
      </c>
      <c r="I9" s="202">
        <f>'[2]02'!J11</f>
        <v>0</v>
      </c>
      <c r="J9" s="202">
        <f>'[2]02'!K11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'[2]02'!B12</f>
        <v>84</v>
      </c>
      <c r="C10" s="202">
        <f>'[2]02'!C12</f>
        <v>0</v>
      </c>
      <c r="D10" s="202">
        <f>'[2]02'!D12</f>
        <v>0</v>
      </c>
      <c r="E10" s="202">
        <f>'[2]02'!E12</f>
        <v>0</v>
      </c>
      <c r="F10" s="15">
        <f t="shared" si="6"/>
        <v>84</v>
      </c>
      <c r="G10" s="201">
        <f>'[2]02'!H12</f>
        <v>35</v>
      </c>
      <c r="H10" s="202">
        <f>'[2]02'!I12</f>
        <v>0</v>
      </c>
      <c r="I10" s="202">
        <f>'[2]02'!J12</f>
        <v>0</v>
      </c>
      <c r="J10" s="202">
        <f>'[2]02'!K12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'[2]02'!B13</f>
        <v>84</v>
      </c>
      <c r="C11" s="202">
        <f>'[2]02'!C13</f>
        <v>0</v>
      </c>
      <c r="D11" s="202">
        <f>'[2]02'!D13</f>
        <v>0</v>
      </c>
      <c r="E11" s="202">
        <f>'[2]02'!E13</f>
        <v>0</v>
      </c>
      <c r="F11" s="15">
        <f t="shared" si="6"/>
        <v>84</v>
      </c>
      <c r="G11" s="201">
        <f>'[2]02'!H13</f>
        <v>35</v>
      </c>
      <c r="H11" s="202">
        <f>'[2]02'!I13</f>
        <v>0</v>
      </c>
      <c r="I11" s="202">
        <f>'[2]02'!J13</f>
        <v>0</v>
      </c>
      <c r="J11" s="202">
        <f>'[2]02'!K13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'[2]02'!B14</f>
        <v>84</v>
      </c>
      <c r="C12" s="202">
        <f>'[2]02'!C14</f>
        <v>0</v>
      </c>
      <c r="D12" s="202">
        <f>'[2]02'!D14</f>
        <v>0</v>
      </c>
      <c r="E12" s="202">
        <f>'[2]02'!E14</f>
        <v>0</v>
      </c>
      <c r="F12" s="15">
        <f t="shared" si="6"/>
        <v>84</v>
      </c>
      <c r="G12" s="201">
        <f>'[2]02'!H14</f>
        <v>35</v>
      </c>
      <c r="H12" s="202">
        <f>'[2]02'!I14</f>
        <v>0</v>
      </c>
      <c r="I12" s="202">
        <f>'[2]02'!J14</f>
        <v>0</v>
      </c>
      <c r="J12" s="202">
        <f>'[2]02'!K14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'[2]02'!B15</f>
        <v>84</v>
      </c>
      <c r="C13" s="202">
        <f>'[2]02'!C15</f>
        <v>0</v>
      </c>
      <c r="D13" s="202">
        <f>'[2]02'!D15</f>
        <v>0</v>
      </c>
      <c r="E13" s="202">
        <f>'[2]02'!E15</f>
        <v>0</v>
      </c>
      <c r="F13" s="15">
        <f t="shared" si="6"/>
        <v>84</v>
      </c>
      <c r="G13" s="201">
        <f>'[2]02'!H15</f>
        <v>35</v>
      </c>
      <c r="H13" s="202">
        <f>'[2]02'!I15</f>
        <v>0</v>
      </c>
      <c r="I13" s="202">
        <f>'[2]02'!J15</f>
        <v>0</v>
      </c>
      <c r="J13" s="202">
        <f>'[2]02'!K15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'[2]02'!B16</f>
        <v>84</v>
      </c>
      <c r="C14" s="202">
        <f>'[2]02'!C16</f>
        <v>0</v>
      </c>
      <c r="D14" s="202">
        <f>'[2]02'!D16</f>
        <v>0</v>
      </c>
      <c r="E14" s="202">
        <f>'[2]02'!E16</f>
        <v>0</v>
      </c>
      <c r="F14" s="15">
        <f t="shared" si="6"/>
        <v>84</v>
      </c>
      <c r="G14" s="201">
        <f>'[2]02'!H16</f>
        <v>35</v>
      </c>
      <c r="H14" s="202">
        <f>'[2]02'!I16</f>
        <v>0</v>
      </c>
      <c r="I14" s="202">
        <f>'[2]02'!J16</f>
        <v>0</v>
      </c>
      <c r="J14" s="202">
        <f>'[2]02'!K16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'[2]02'!B17</f>
        <v>84</v>
      </c>
      <c r="C15" s="202">
        <f>'[2]02'!C17</f>
        <v>0</v>
      </c>
      <c r="D15" s="202">
        <f>'[2]02'!D17</f>
        <v>0</v>
      </c>
      <c r="E15" s="202">
        <f>'[2]02'!E17</f>
        <v>0</v>
      </c>
      <c r="F15" s="15">
        <f t="shared" si="6"/>
        <v>84</v>
      </c>
      <c r="G15" s="201">
        <f>'[2]02'!H17</f>
        <v>35</v>
      </c>
      <c r="H15" s="202">
        <f>'[2]02'!I17</f>
        <v>0</v>
      </c>
      <c r="I15" s="202">
        <f>'[2]02'!J17</f>
        <v>0</v>
      </c>
      <c r="J15" s="202">
        <f>'[2]02'!K17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'[2]02'!B18</f>
        <v>84</v>
      </c>
      <c r="C16" s="202">
        <f>'[2]02'!C18</f>
        <v>0</v>
      </c>
      <c r="D16" s="202">
        <f>'[2]02'!D18</f>
        <v>0</v>
      </c>
      <c r="E16" s="202">
        <f>'[2]02'!E18</f>
        <v>0</v>
      </c>
      <c r="F16" s="15">
        <f t="shared" si="6"/>
        <v>84</v>
      </c>
      <c r="G16" s="201">
        <f>'[2]02'!H18</f>
        <v>35</v>
      </c>
      <c r="H16" s="202">
        <f>'[2]02'!I18</f>
        <v>0</v>
      </c>
      <c r="I16" s="202">
        <f>'[2]02'!J18</f>
        <v>0</v>
      </c>
      <c r="J16" s="202">
        <f>'[2]02'!K18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'[2]02'!B19</f>
        <v>84</v>
      </c>
      <c r="C17" s="202">
        <f>'[2]02'!C19</f>
        <v>0</v>
      </c>
      <c r="D17" s="202">
        <f>'[2]02'!D19</f>
        <v>0</v>
      </c>
      <c r="E17" s="202">
        <f>'[2]02'!E19</f>
        <v>0</v>
      </c>
      <c r="F17" s="15">
        <f t="shared" si="6"/>
        <v>84</v>
      </c>
      <c r="G17" s="201">
        <f>'[2]02'!H19</f>
        <v>35</v>
      </c>
      <c r="H17" s="202">
        <f>'[2]02'!I19</f>
        <v>0</v>
      </c>
      <c r="I17" s="202">
        <f>'[2]02'!J19</f>
        <v>0</v>
      </c>
      <c r="J17" s="202">
        <f>'[2]02'!K19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'[2]02'!B20</f>
        <v>84</v>
      </c>
      <c r="C18" s="202">
        <f>'[2]02'!C20</f>
        <v>0</v>
      </c>
      <c r="D18" s="202">
        <f>'[2]02'!D20</f>
        <v>0</v>
      </c>
      <c r="E18" s="202">
        <f>'[2]02'!E20</f>
        <v>0</v>
      </c>
      <c r="F18" s="15">
        <f t="shared" si="6"/>
        <v>84</v>
      </c>
      <c r="G18" s="201">
        <f>'[2]02'!H20</f>
        <v>35</v>
      </c>
      <c r="H18" s="202">
        <f>'[2]02'!I20</f>
        <v>0</v>
      </c>
      <c r="I18" s="202">
        <f>'[2]02'!J20</f>
        <v>0</v>
      </c>
      <c r="J18" s="202">
        <f>'[2]02'!K20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'[2]02'!B21</f>
        <v>84</v>
      </c>
      <c r="C19" s="202">
        <f>'[2]02'!C21</f>
        <v>0</v>
      </c>
      <c r="D19" s="202">
        <f>'[2]02'!D21</f>
        <v>0</v>
      </c>
      <c r="E19" s="202">
        <f>'[2]02'!E21</f>
        <v>0</v>
      </c>
      <c r="F19" s="15">
        <f t="shared" si="6"/>
        <v>84</v>
      </c>
      <c r="G19" s="201">
        <f>'[2]02'!H21</f>
        <v>35</v>
      </c>
      <c r="H19" s="202">
        <f>'[2]02'!I21</f>
        <v>0</v>
      </c>
      <c r="I19" s="202">
        <f>'[2]02'!J21</f>
        <v>0</v>
      </c>
      <c r="J19" s="202">
        <f>'[2]02'!K21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'[2]02'!B22</f>
        <v>84</v>
      </c>
      <c r="C20" s="202">
        <f>'[2]02'!C22</f>
        <v>0</v>
      </c>
      <c r="D20" s="202">
        <f>'[2]02'!D22</f>
        <v>0</v>
      </c>
      <c r="E20" s="202">
        <f>'[2]02'!E22</f>
        <v>0</v>
      </c>
      <c r="F20" s="15">
        <f t="shared" si="6"/>
        <v>84</v>
      </c>
      <c r="G20" s="201">
        <f>'[2]02'!H22</f>
        <v>35</v>
      </c>
      <c r="H20" s="202">
        <f>'[2]02'!I22</f>
        <v>0</v>
      </c>
      <c r="I20" s="202">
        <f>'[2]02'!J22</f>
        <v>0</v>
      </c>
      <c r="J20" s="202">
        <f>'[2]02'!K22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'[2]02'!B23</f>
        <v>84</v>
      </c>
      <c r="C21" s="202">
        <f>'[2]02'!C23</f>
        <v>0</v>
      </c>
      <c r="D21" s="202">
        <f>'[2]02'!D23</f>
        <v>0</v>
      </c>
      <c r="E21" s="202">
        <f>'[2]02'!E23</f>
        <v>0</v>
      </c>
      <c r="F21" s="15">
        <f t="shared" si="6"/>
        <v>84</v>
      </c>
      <c r="G21" s="201">
        <f>'[2]02'!H23</f>
        <v>35</v>
      </c>
      <c r="H21" s="202">
        <f>'[2]02'!I23</f>
        <v>0</v>
      </c>
      <c r="I21" s="202">
        <f>'[2]02'!J23</f>
        <v>0</v>
      </c>
      <c r="J21" s="202">
        <f>'[2]02'!K23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'[2]02'!B24</f>
        <v>84</v>
      </c>
      <c r="C22" s="202">
        <f>'[2]02'!C24</f>
        <v>0</v>
      </c>
      <c r="D22" s="202">
        <f>'[2]02'!D24</f>
        <v>0</v>
      </c>
      <c r="E22" s="202">
        <f>'[2]02'!E24</f>
        <v>0</v>
      </c>
      <c r="F22" s="15">
        <f t="shared" si="6"/>
        <v>84</v>
      </c>
      <c r="G22" s="201">
        <f>'[2]02'!H24</f>
        <v>36</v>
      </c>
      <c r="H22" s="202">
        <f>'[2]02'!I24</f>
        <v>0</v>
      </c>
      <c r="I22" s="202">
        <f>'[2]02'!J24</f>
        <v>0</v>
      </c>
      <c r="J22" s="202">
        <f>'[2]02'!K24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'[2]02'!B25</f>
        <v>84</v>
      </c>
      <c r="C23" s="202">
        <f>'[2]02'!C25</f>
        <v>0</v>
      </c>
      <c r="D23" s="202">
        <f>'[2]02'!D25</f>
        <v>0</v>
      </c>
      <c r="E23" s="202">
        <f>'[2]02'!E25</f>
        <v>0</v>
      </c>
      <c r="F23" s="15">
        <f t="shared" si="6"/>
        <v>84</v>
      </c>
      <c r="G23" s="201">
        <f>'[2]02'!H25</f>
        <v>36</v>
      </c>
      <c r="H23" s="202">
        <f>'[2]02'!I25</f>
        <v>0</v>
      </c>
      <c r="I23" s="202">
        <f>'[2]02'!J25</f>
        <v>0</v>
      </c>
      <c r="J23" s="202">
        <f>'[2]02'!K25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'[2]02'!B26</f>
        <v>84</v>
      </c>
      <c r="C24" s="202">
        <f>'[2]02'!C26</f>
        <v>0</v>
      </c>
      <c r="D24" s="202">
        <f>'[2]02'!D26</f>
        <v>0</v>
      </c>
      <c r="E24" s="202">
        <f>'[2]02'!E26</f>
        <v>0</v>
      </c>
      <c r="F24" s="15">
        <f t="shared" si="6"/>
        <v>84</v>
      </c>
      <c r="G24" s="201">
        <f>'[2]02'!H26</f>
        <v>36</v>
      </c>
      <c r="H24" s="202">
        <f>'[2]02'!I26</f>
        <v>0</v>
      </c>
      <c r="I24" s="202">
        <f>'[2]02'!J26</f>
        <v>0</v>
      </c>
      <c r="J24" s="202">
        <f>'[2]02'!K26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'[2]02'!B27</f>
        <v>84</v>
      </c>
      <c r="C25" s="202">
        <f>'[2]02'!C27</f>
        <v>0</v>
      </c>
      <c r="D25" s="202">
        <f>'[2]02'!D27</f>
        <v>0</v>
      </c>
      <c r="E25" s="202">
        <f>'[2]02'!E27</f>
        <v>0</v>
      </c>
      <c r="F25" s="15">
        <f t="shared" si="6"/>
        <v>84</v>
      </c>
      <c r="G25" s="201">
        <f>'[2]02'!H27</f>
        <v>36</v>
      </c>
      <c r="H25" s="202">
        <f>'[2]02'!I27</f>
        <v>0</v>
      </c>
      <c r="I25" s="202">
        <f>'[2]02'!J27</f>
        <v>0</v>
      </c>
      <c r="J25" s="202">
        <f>'[2]02'!K27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'[2]02'!B28</f>
        <v>84</v>
      </c>
      <c r="C26" s="202">
        <f>'[2]02'!C28</f>
        <v>0</v>
      </c>
      <c r="D26" s="202">
        <f>'[2]02'!D28</f>
        <v>0</v>
      </c>
      <c r="E26" s="202">
        <f>'[2]02'!E28</f>
        <v>0</v>
      </c>
      <c r="F26" s="15">
        <f t="shared" si="6"/>
        <v>84</v>
      </c>
      <c r="G26" s="201">
        <f>'[2]02'!H28</f>
        <v>36</v>
      </c>
      <c r="H26" s="202">
        <f>'[2]02'!I28</f>
        <v>0</v>
      </c>
      <c r="I26" s="202">
        <f>'[2]02'!J28</f>
        <v>0</v>
      </c>
      <c r="J26" s="202">
        <f>'[2]02'!K28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'[2]02'!B29</f>
        <v>84</v>
      </c>
      <c r="C27" s="202">
        <f>'[2]02'!C29</f>
        <v>0</v>
      </c>
      <c r="D27" s="202">
        <f>'[2]02'!D29</f>
        <v>0</v>
      </c>
      <c r="E27" s="202">
        <f>'[2]02'!E29</f>
        <v>0</v>
      </c>
      <c r="F27" s="15">
        <f t="shared" si="6"/>
        <v>84</v>
      </c>
      <c r="G27" s="201">
        <f>'[2]02'!H29</f>
        <v>36</v>
      </c>
      <c r="H27" s="202">
        <f>'[2]02'!I29</f>
        <v>0</v>
      </c>
      <c r="I27" s="202">
        <f>'[2]02'!J29</f>
        <v>0</v>
      </c>
      <c r="J27" s="202">
        <f>'[2]02'!K29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'[2]02'!B30</f>
        <v>84</v>
      </c>
      <c r="C28" s="202">
        <f>'[2]02'!C30</f>
        <v>0</v>
      </c>
      <c r="D28" s="202">
        <f>'[2]02'!D30</f>
        <v>0</v>
      </c>
      <c r="E28" s="202">
        <f>'[2]02'!E30</f>
        <v>0</v>
      </c>
      <c r="F28" s="15">
        <f t="shared" si="6"/>
        <v>84</v>
      </c>
      <c r="G28" s="201">
        <f>'[2]02'!H30</f>
        <v>35</v>
      </c>
      <c r="H28" s="202">
        <f>'[2]02'!I30</f>
        <v>0</v>
      </c>
      <c r="I28" s="202">
        <f>'[2]02'!J30</f>
        <v>0</v>
      </c>
      <c r="J28" s="202">
        <f>'[2]02'!K30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'[2]02'!B31</f>
        <v>84</v>
      </c>
      <c r="C29" s="202">
        <f>'[2]02'!C31</f>
        <v>0</v>
      </c>
      <c r="D29" s="202">
        <f>'[2]02'!D31</f>
        <v>0</v>
      </c>
      <c r="E29" s="202">
        <f>'[2]02'!E31</f>
        <v>0</v>
      </c>
      <c r="F29" s="15">
        <f t="shared" si="6"/>
        <v>84</v>
      </c>
      <c r="G29" s="201">
        <f>'[2]02'!H31</f>
        <v>35</v>
      </c>
      <c r="H29" s="202">
        <f>'[2]02'!I31</f>
        <v>0</v>
      </c>
      <c r="I29" s="202">
        <f>'[2]02'!J31</f>
        <v>0</v>
      </c>
      <c r="J29" s="202">
        <f>'[2]02'!K31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'[2]02'!B32</f>
        <v>84</v>
      </c>
      <c r="C30" s="202">
        <f>'[2]02'!C32</f>
        <v>0</v>
      </c>
      <c r="D30" s="202">
        <f>'[2]02'!D32</f>
        <v>0</v>
      </c>
      <c r="E30" s="202">
        <f>'[2]02'!E32</f>
        <v>0</v>
      </c>
      <c r="F30" s="15">
        <f t="shared" si="6"/>
        <v>84</v>
      </c>
      <c r="G30" s="201">
        <f>'[2]02'!H32</f>
        <v>35</v>
      </c>
      <c r="H30" s="202">
        <f>'[2]02'!I32</f>
        <v>0</v>
      </c>
      <c r="I30" s="202">
        <f>'[2]02'!J32</f>
        <v>0</v>
      </c>
      <c r="J30" s="202">
        <f>'[2]02'!K32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'[2]02'!B33</f>
        <v>84</v>
      </c>
      <c r="C31" s="202">
        <f>'[2]02'!C33</f>
        <v>0</v>
      </c>
      <c r="D31" s="202">
        <f>'[2]02'!D33</f>
        <v>0</v>
      </c>
      <c r="E31" s="202">
        <f>'[2]02'!E33</f>
        <v>0</v>
      </c>
      <c r="F31" s="15">
        <f t="shared" si="6"/>
        <v>84</v>
      </c>
      <c r="G31" s="201">
        <f>'[2]02'!H33</f>
        <v>35</v>
      </c>
      <c r="H31" s="202">
        <f>'[2]02'!I33</f>
        <v>0</v>
      </c>
      <c r="I31" s="202">
        <f>'[2]02'!J33</f>
        <v>0</v>
      </c>
      <c r="J31" s="202">
        <f>'[2]02'!K33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'[2]02'!B34</f>
        <v>84</v>
      </c>
      <c r="C32" s="202">
        <f>'[2]02'!C34</f>
        <v>0</v>
      </c>
      <c r="D32" s="202">
        <f>'[2]02'!D34</f>
        <v>0</v>
      </c>
      <c r="E32" s="202">
        <f>'[2]02'!E34</f>
        <v>0</v>
      </c>
      <c r="F32" s="15">
        <f t="shared" si="6"/>
        <v>84</v>
      </c>
      <c r="G32" s="201">
        <f>'[2]02'!H34</f>
        <v>35</v>
      </c>
      <c r="H32" s="202">
        <f>'[2]02'!I34</f>
        <v>0</v>
      </c>
      <c r="I32" s="202">
        <f>'[2]02'!J34</f>
        <v>0</v>
      </c>
      <c r="J32" s="202">
        <f>'[2]02'!K34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'[2]02'!B35</f>
        <v>84</v>
      </c>
      <c r="C33" s="202">
        <f>'[2]02'!C35</f>
        <v>0</v>
      </c>
      <c r="D33" s="202">
        <f>'[2]02'!D35</f>
        <v>0</v>
      </c>
      <c r="E33" s="202">
        <f>'[2]02'!E35</f>
        <v>0</v>
      </c>
      <c r="F33" s="15">
        <f t="shared" si="6"/>
        <v>84</v>
      </c>
      <c r="G33" s="201">
        <f>'[2]02'!H35</f>
        <v>35</v>
      </c>
      <c r="H33" s="202">
        <f>'[2]02'!I35</f>
        <v>0</v>
      </c>
      <c r="I33" s="202">
        <f>'[2]02'!J35</f>
        <v>0</v>
      </c>
      <c r="J33" s="202">
        <f>'[2]02'!K35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'[2]02'!B36</f>
        <v>84</v>
      </c>
      <c r="C34" s="202">
        <f>'[2]02'!C36</f>
        <v>0</v>
      </c>
      <c r="D34" s="202">
        <f>'[2]02'!D36</f>
        <v>0</v>
      </c>
      <c r="E34" s="202">
        <f>'[2]02'!E36</f>
        <v>0</v>
      </c>
      <c r="F34" s="15">
        <f t="shared" si="6"/>
        <v>84</v>
      </c>
      <c r="G34" s="201">
        <f>'[2]02'!H36</f>
        <v>35</v>
      </c>
      <c r="H34" s="202">
        <f>'[2]02'!I36</f>
        <v>0</v>
      </c>
      <c r="I34" s="202">
        <f>'[2]02'!J36</f>
        <v>0</v>
      </c>
      <c r="J34" s="202">
        <f>'[2]02'!K36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'[2]02'!B37</f>
        <v>84</v>
      </c>
      <c r="C35" s="202">
        <f>'[2]02'!C37</f>
        <v>0</v>
      </c>
      <c r="D35" s="202">
        <f>'[2]02'!D37</f>
        <v>0</v>
      </c>
      <c r="E35" s="202">
        <f>'[2]02'!E37</f>
        <v>0</v>
      </c>
      <c r="F35" s="15">
        <f t="shared" si="6"/>
        <v>84</v>
      </c>
      <c r="G35" s="201">
        <f>'[2]02'!H37</f>
        <v>35</v>
      </c>
      <c r="H35" s="202">
        <f>'[2]02'!I37</f>
        <v>0</v>
      </c>
      <c r="I35" s="202">
        <f>'[2]02'!J37</f>
        <v>0</v>
      </c>
      <c r="J35" s="202">
        <f>'[2]02'!K37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'[2]02'!B38</f>
        <v>84</v>
      </c>
      <c r="C36" s="202">
        <f>'[2]02'!C38</f>
        <v>0</v>
      </c>
      <c r="D36" s="202">
        <f>'[2]02'!D38</f>
        <v>0</v>
      </c>
      <c r="E36" s="202">
        <f>'[2]02'!E38</f>
        <v>0</v>
      </c>
      <c r="F36" s="15">
        <f t="shared" si="6"/>
        <v>84</v>
      </c>
      <c r="G36" s="201">
        <f>'[2]02'!H38</f>
        <v>35</v>
      </c>
      <c r="H36" s="202">
        <f>'[2]02'!I38</f>
        <v>0</v>
      </c>
      <c r="I36" s="202">
        <f>'[2]02'!J38</f>
        <v>0</v>
      </c>
      <c r="J36" s="202">
        <f>'[2]02'!K38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'[2]02'!B39</f>
        <v>84</v>
      </c>
      <c r="C37" s="202">
        <f>'[2]02'!C39</f>
        <v>0</v>
      </c>
      <c r="D37" s="202">
        <f>'[2]02'!D39</f>
        <v>0</v>
      </c>
      <c r="E37" s="202">
        <f>'[2]02'!E39</f>
        <v>0</v>
      </c>
      <c r="F37" s="15">
        <f t="shared" si="6"/>
        <v>84</v>
      </c>
      <c r="G37" s="201">
        <f>'[2]02'!H39</f>
        <v>35</v>
      </c>
      <c r="H37" s="202">
        <f>'[2]02'!I39</f>
        <v>0</v>
      </c>
      <c r="I37" s="202">
        <f>'[2]02'!J39</f>
        <v>0</v>
      </c>
      <c r="J37" s="202">
        <f>'[2]02'!K39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'[2]02'!B40</f>
        <v>84</v>
      </c>
      <c r="C38" s="202">
        <f>'[2]02'!C40</f>
        <v>0</v>
      </c>
      <c r="D38" s="202">
        <f>'[2]02'!D40</f>
        <v>0</v>
      </c>
      <c r="E38" s="202">
        <f>'[2]02'!E40</f>
        <v>0</v>
      </c>
      <c r="F38" s="15">
        <f t="shared" si="6"/>
        <v>84</v>
      </c>
      <c r="G38" s="201">
        <f>'[2]02'!H40</f>
        <v>35</v>
      </c>
      <c r="H38" s="202">
        <f>'[2]02'!I40</f>
        <v>0</v>
      </c>
      <c r="I38" s="202">
        <f>'[2]02'!J40</f>
        <v>0</v>
      </c>
      <c r="J38" s="202">
        <f>'[2]02'!K40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'[2]02'!B41</f>
        <v>84</v>
      </c>
      <c r="C39" s="202">
        <f>'[2]02'!C41</f>
        <v>0</v>
      </c>
      <c r="D39" s="202">
        <f>'[2]02'!D41</f>
        <v>0</v>
      </c>
      <c r="E39" s="202">
        <f>'[2]02'!E41</f>
        <v>0</v>
      </c>
      <c r="F39" s="15">
        <f t="shared" si="6"/>
        <v>84</v>
      </c>
      <c r="G39" s="201">
        <f>'[2]02'!H41</f>
        <v>35</v>
      </c>
      <c r="H39" s="202">
        <f>'[2]02'!I41</f>
        <v>0</v>
      </c>
      <c r="I39" s="202">
        <f>'[2]02'!J41</f>
        <v>0</v>
      </c>
      <c r="J39" s="202">
        <f>'[2]02'!K41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'[2]02'!B42</f>
        <v>84</v>
      </c>
      <c r="C40" s="202">
        <f>'[2]02'!C42</f>
        <v>0</v>
      </c>
      <c r="D40" s="202">
        <f>'[2]02'!D42</f>
        <v>0</v>
      </c>
      <c r="E40" s="202">
        <f>'[2]02'!E42</f>
        <v>0</v>
      </c>
      <c r="F40" s="15">
        <f t="shared" si="6"/>
        <v>84</v>
      </c>
      <c r="G40" s="201">
        <f>'[2]02'!H42</f>
        <v>35</v>
      </c>
      <c r="H40" s="202">
        <f>'[2]02'!I42</f>
        <v>0</v>
      </c>
      <c r="I40" s="202">
        <f>'[2]02'!J42</f>
        <v>0</v>
      </c>
      <c r="J40" s="202">
        <f>'[2]02'!K42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'[2]02'!B43</f>
        <v>84</v>
      </c>
      <c r="C41" s="202">
        <f>'[2]02'!C43</f>
        <v>0</v>
      </c>
      <c r="D41" s="202">
        <f>'[2]02'!D43</f>
        <v>0</v>
      </c>
      <c r="E41" s="202">
        <f>'[2]02'!E43</f>
        <v>0</v>
      </c>
      <c r="F41" s="15">
        <f t="shared" si="6"/>
        <v>84</v>
      </c>
      <c r="G41" s="201">
        <f>'[2]02'!H43</f>
        <v>35</v>
      </c>
      <c r="H41" s="202">
        <f>'[2]02'!I43</f>
        <v>0</v>
      </c>
      <c r="I41" s="202">
        <f>'[2]02'!J43</f>
        <v>0</v>
      </c>
      <c r="J41" s="202">
        <f>'[2]02'!K43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'[2]02'!B44</f>
        <v>84</v>
      </c>
      <c r="C42" s="202">
        <f>'[2]02'!C44</f>
        <v>0</v>
      </c>
      <c r="D42" s="202">
        <f>'[2]02'!D44</f>
        <v>0</v>
      </c>
      <c r="E42" s="202">
        <f>'[2]02'!E44</f>
        <v>0</v>
      </c>
      <c r="F42" s="15">
        <f t="shared" si="6"/>
        <v>84</v>
      </c>
      <c r="G42" s="201">
        <f>'[2]02'!H44</f>
        <v>35</v>
      </c>
      <c r="H42" s="202">
        <f>'[2]02'!I44</f>
        <v>0</v>
      </c>
      <c r="I42" s="202">
        <f>'[2]02'!J44</f>
        <v>0</v>
      </c>
      <c r="J42" s="202">
        <f>'[2]02'!K44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'[2]02'!B45</f>
        <v>84</v>
      </c>
      <c r="C43" s="202">
        <f>'[2]02'!C45</f>
        <v>0</v>
      </c>
      <c r="D43" s="202">
        <f>'[2]02'!D45</f>
        <v>0</v>
      </c>
      <c r="E43" s="202">
        <f>'[2]02'!E45</f>
        <v>0</v>
      </c>
      <c r="F43" s="15">
        <f t="shared" si="6"/>
        <v>84</v>
      </c>
      <c r="G43" s="201">
        <f>'[2]02'!H45</f>
        <v>35</v>
      </c>
      <c r="H43" s="202">
        <f>'[2]02'!I45</f>
        <v>0</v>
      </c>
      <c r="I43" s="202">
        <f>'[2]02'!J45</f>
        <v>0</v>
      </c>
      <c r="J43" s="202">
        <f>'[2]02'!K45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'[2]02'!B46</f>
        <v>84</v>
      </c>
      <c r="C44" s="202">
        <f>'[2]02'!C46</f>
        <v>0</v>
      </c>
      <c r="D44" s="202">
        <f>'[2]02'!D46</f>
        <v>0</v>
      </c>
      <c r="E44" s="202">
        <f>'[2]02'!E46</f>
        <v>0</v>
      </c>
      <c r="F44" s="15">
        <f t="shared" si="6"/>
        <v>84</v>
      </c>
      <c r="G44" s="201">
        <f>'[2]02'!H46</f>
        <v>35</v>
      </c>
      <c r="H44" s="202">
        <f>'[2]02'!I46</f>
        <v>0</v>
      </c>
      <c r="I44" s="202">
        <f>'[2]02'!J46</f>
        <v>0</v>
      </c>
      <c r="J44" s="202">
        <f>'[2]02'!K46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'[2]02'!B47</f>
        <v>84</v>
      </c>
      <c r="C45" s="202">
        <f>'[2]02'!C47</f>
        <v>0</v>
      </c>
      <c r="D45" s="202">
        <f>'[2]02'!D47</f>
        <v>0</v>
      </c>
      <c r="E45" s="202">
        <f>'[2]02'!E47</f>
        <v>0</v>
      </c>
      <c r="F45" s="15">
        <f t="shared" si="6"/>
        <v>84</v>
      </c>
      <c r="G45" s="201">
        <f>'[2]02'!H47</f>
        <v>35</v>
      </c>
      <c r="H45" s="202">
        <f>'[2]02'!I47</f>
        <v>0</v>
      </c>
      <c r="I45" s="202">
        <f>'[2]02'!J47</f>
        <v>0</v>
      </c>
      <c r="J45" s="202">
        <f>'[2]02'!K47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'[2]02'!B48</f>
        <v>84</v>
      </c>
      <c r="C46" s="202">
        <f>'[2]02'!C48</f>
        <v>0</v>
      </c>
      <c r="D46" s="202">
        <f>'[2]02'!D48</f>
        <v>0</v>
      </c>
      <c r="E46" s="202">
        <f>'[2]02'!E48</f>
        <v>0</v>
      </c>
      <c r="F46" s="15">
        <f t="shared" si="6"/>
        <v>84</v>
      </c>
      <c r="G46" s="201">
        <f>'[2]02'!H48</f>
        <v>35</v>
      </c>
      <c r="H46" s="202">
        <f>'[2]02'!I48</f>
        <v>0</v>
      </c>
      <c r="I46" s="202">
        <f>'[2]02'!J48</f>
        <v>0</v>
      </c>
      <c r="J46" s="202">
        <f>'[2]02'!K48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'[2]02'!B49</f>
        <v>84</v>
      </c>
      <c r="C47" s="202">
        <f>'[2]02'!C49</f>
        <v>0</v>
      </c>
      <c r="D47" s="202">
        <f>'[2]02'!D49</f>
        <v>0</v>
      </c>
      <c r="E47" s="202">
        <f>'[2]02'!E49</f>
        <v>0</v>
      </c>
      <c r="F47" s="15">
        <f t="shared" si="6"/>
        <v>84</v>
      </c>
      <c r="G47" s="201">
        <f>'[2]02'!H49</f>
        <v>35</v>
      </c>
      <c r="H47" s="202">
        <f>'[2]02'!I49</f>
        <v>0</v>
      </c>
      <c r="I47" s="202">
        <f>'[2]02'!J49</f>
        <v>0</v>
      </c>
      <c r="J47" s="202">
        <f>'[2]02'!K49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'[2]02'!B50</f>
        <v>84</v>
      </c>
      <c r="C48" s="202">
        <f>'[2]02'!C50</f>
        <v>0</v>
      </c>
      <c r="D48" s="202">
        <f>'[2]02'!D50</f>
        <v>0</v>
      </c>
      <c r="E48" s="202">
        <f>'[2]02'!E50</f>
        <v>0</v>
      </c>
      <c r="F48" s="15">
        <f t="shared" si="6"/>
        <v>84</v>
      </c>
      <c r="G48" s="201">
        <f>'[2]02'!H50</f>
        <v>35</v>
      </c>
      <c r="H48" s="202">
        <f>'[2]02'!I50</f>
        <v>0</v>
      </c>
      <c r="I48" s="202">
        <f>'[2]02'!J50</f>
        <v>0</v>
      </c>
      <c r="J48" s="202">
        <f>'[2]02'!K50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'[2]02'!B51</f>
        <v>84</v>
      </c>
      <c r="C49" s="202">
        <f>'[2]02'!C51</f>
        <v>0</v>
      </c>
      <c r="D49" s="202">
        <f>'[2]02'!D51</f>
        <v>0</v>
      </c>
      <c r="E49" s="202">
        <f>'[2]02'!E51</f>
        <v>0</v>
      </c>
      <c r="F49" s="15">
        <f t="shared" si="6"/>
        <v>84</v>
      </c>
      <c r="G49" s="201">
        <f>'[2]02'!H51</f>
        <v>35</v>
      </c>
      <c r="H49" s="202">
        <f>'[2]02'!I51</f>
        <v>0</v>
      </c>
      <c r="I49" s="202">
        <f>'[2]02'!J51</f>
        <v>0</v>
      </c>
      <c r="J49" s="202">
        <f>'[2]02'!K51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'[2]02'!B52</f>
        <v>84</v>
      </c>
      <c r="C50" s="202">
        <f>'[2]02'!C52</f>
        <v>0</v>
      </c>
      <c r="D50" s="202">
        <f>'[2]02'!D52</f>
        <v>0</v>
      </c>
      <c r="E50" s="202">
        <f>'[2]02'!E52</f>
        <v>0</v>
      </c>
      <c r="F50" s="15">
        <f t="shared" si="6"/>
        <v>84</v>
      </c>
      <c r="G50" s="201">
        <f>'[2]02'!H52</f>
        <v>34</v>
      </c>
      <c r="H50" s="202">
        <f>'[2]02'!I52</f>
        <v>0</v>
      </c>
      <c r="I50" s="202">
        <f>'[2]02'!J52</f>
        <v>0</v>
      </c>
      <c r="J50" s="202">
        <f>'[2]02'!K52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'[2]02'!B53</f>
        <v>84</v>
      </c>
      <c r="C51" s="202">
        <f>'[2]02'!C53</f>
        <v>0</v>
      </c>
      <c r="D51" s="202">
        <f>'[2]02'!D53</f>
        <v>0</v>
      </c>
      <c r="E51" s="202">
        <f>'[2]02'!E53</f>
        <v>0</v>
      </c>
      <c r="F51" s="15">
        <f t="shared" si="6"/>
        <v>84</v>
      </c>
      <c r="G51" s="201">
        <f>'[2]02'!H53</f>
        <v>34</v>
      </c>
      <c r="H51" s="202">
        <f>'[2]02'!I53</f>
        <v>0</v>
      </c>
      <c r="I51" s="202">
        <f>'[2]02'!J53</f>
        <v>0</v>
      </c>
      <c r="J51" s="202">
        <f>'[2]02'!K53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'[2]02'!B54</f>
        <v>84</v>
      </c>
      <c r="C52" s="202">
        <f>'[2]02'!C54</f>
        <v>0</v>
      </c>
      <c r="D52" s="202">
        <f>'[2]02'!D54</f>
        <v>0</v>
      </c>
      <c r="E52" s="202">
        <f>'[2]02'!E54</f>
        <v>0</v>
      </c>
      <c r="F52" s="15">
        <f t="shared" si="6"/>
        <v>84</v>
      </c>
      <c r="G52" s="201">
        <f>'[2]02'!H54</f>
        <v>34</v>
      </c>
      <c r="H52" s="202">
        <f>'[2]02'!I54</f>
        <v>0</v>
      </c>
      <c r="I52" s="202">
        <f>'[2]02'!J54</f>
        <v>0</v>
      </c>
      <c r="J52" s="202">
        <f>'[2]02'!K54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'[2]02'!B55</f>
        <v>84</v>
      </c>
      <c r="C53" s="202">
        <f>'[2]02'!C55</f>
        <v>0</v>
      </c>
      <c r="D53" s="202">
        <f>'[2]02'!D55</f>
        <v>0</v>
      </c>
      <c r="E53" s="202">
        <f>'[2]02'!E55</f>
        <v>0</v>
      </c>
      <c r="F53" s="15">
        <f t="shared" si="6"/>
        <v>84</v>
      </c>
      <c r="G53" s="201">
        <f>'[2]02'!H55</f>
        <v>35</v>
      </c>
      <c r="H53" s="202">
        <f>'[2]02'!I55</f>
        <v>0</v>
      </c>
      <c r="I53" s="202">
        <f>'[2]02'!J55</f>
        <v>0</v>
      </c>
      <c r="J53" s="202">
        <f>'[2]02'!K55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'[2]02'!B56</f>
        <v>84</v>
      </c>
      <c r="C54" s="202">
        <f>'[2]02'!C56</f>
        <v>0</v>
      </c>
      <c r="D54" s="202">
        <f>'[2]02'!D56</f>
        <v>0</v>
      </c>
      <c r="E54" s="202">
        <f>'[2]02'!E56</f>
        <v>0</v>
      </c>
      <c r="F54" s="15">
        <f t="shared" si="6"/>
        <v>84</v>
      </c>
      <c r="G54" s="201">
        <f>'[2]02'!H56</f>
        <v>35</v>
      </c>
      <c r="H54" s="202">
        <f>'[2]02'!I56</f>
        <v>0</v>
      </c>
      <c r="I54" s="202">
        <f>'[2]02'!J56</f>
        <v>0</v>
      </c>
      <c r="J54" s="202">
        <f>'[2]02'!K56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'[2]02'!B57</f>
        <v>84</v>
      </c>
      <c r="C55" s="202">
        <f>'[2]02'!C57</f>
        <v>0</v>
      </c>
      <c r="D55" s="202">
        <f>'[2]02'!D57</f>
        <v>0</v>
      </c>
      <c r="E55" s="202">
        <f>'[2]02'!E57</f>
        <v>0</v>
      </c>
      <c r="F55" s="15">
        <f t="shared" si="6"/>
        <v>84</v>
      </c>
      <c r="G55" s="201">
        <f>'[2]02'!H57</f>
        <v>35</v>
      </c>
      <c r="H55" s="202">
        <f>'[2]02'!I57</f>
        <v>0</v>
      </c>
      <c r="I55" s="202">
        <f>'[2]02'!J57</f>
        <v>0</v>
      </c>
      <c r="J55" s="202">
        <f>'[2]02'!K57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'[2]02'!B58</f>
        <v>84</v>
      </c>
      <c r="C56" s="202">
        <f>'[2]02'!C58</f>
        <v>0</v>
      </c>
      <c r="D56" s="202">
        <f>'[2]02'!D58</f>
        <v>0</v>
      </c>
      <c r="E56" s="202">
        <f>'[2]02'!E58</f>
        <v>0</v>
      </c>
      <c r="F56" s="15">
        <f t="shared" si="6"/>
        <v>84</v>
      </c>
      <c r="G56" s="201">
        <f>'[2]02'!H58</f>
        <v>35</v>
      </c>
      <c r="H56" s="202">
        <f>'[2]02'!I58</f>
        <v>0</v>
      </c>
      <c r="I56" s="202">
        <f>'[2]02'!J58</f>
        <v>0</v>
      </c>
      <c r="J56" s="202">
        <f>'[2]02'!K58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'[2]02'!B59</f>
        <v>84</v>
      </c>
      <c r="C57" s="202">
        <f>'[2]02'!C59</f>
        <v>0</v>
      </c>
      <c r="D57" s="202">
        <f>'[2]02'!D59</f>
        <v>0</v>
      </c>
      <c r="E57" s="202">
        <f>'[2]02'!E59</f>
        <v>0</v>
      </c>
      <c r="F57" s="15">
        <f t="shared" si="6"/>
        <v>84</v>
      </c>
      <c r="G57" s="201">
        <f>'[2]02'!H59</f>
        <v>35</v>
      </c>
      <c r="H57" s="202">
        <f>'[2]02'!I59</f>
        <v>0</v>
      </c>
      <c r="I57" s="202">
        <f>'[2]02'!J59</f>
        <v>0</v>
      </c>
      <c r="J57" s="202">
        <f>'[2]02'!K59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'[2]02'!B60</f>
        <v>84</v>
      </c>
      <c r="C58" s="202">
        <f>'[2]02'!C60</f>
        <v>0</v>
      </c>
      <c r="D58" s="202">
        <f>'[2]02'!D60</f>
        <v>0</v>
      </c>
      <c r="E58" s="202">
        <f>'[2]02'!E60</f>
        <v>0</v>
      </c>
      <c r="F58" s="15">
        <f t="shared" si="6"/>
        <v>84</v>
      </c>
      <c r="G58" s="201">
        <f>'[2]02'!H60</f>
        <v>35</v>
      </c>
      <c r="H58" s="202">
        <f>'[2]02'!I60</f>
        <v>0</v>
      </c>
      <c r="I58" s="202">
        <f>'[2]02'!J60</f>
        <v>0</v>
      </c>
      <c r="J58" s="202">
        <f>'[2]02'!K60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'[2]02'!B61</f>
        <v>84</v>
      </c>
      <c r="C59" s="202">
        <f>'[2]02'!C61</f>
        <v>0</v>
      </c>
      <c r="D59" s="202">
        <f>'[2]02'!D61</f>
        <v>0</v>
      </c>
      <c r="E59" s="202">
        <f>'[2]02'!E61</f>
        <v>0</v>
      </c>
      <c r="F59" s="15">
        <f t="shared" si="6"/>
        <v>84</v>
      </c>
      <c r="G59" s="201">
        <f>'[2]02'!H61</f>
        <v>35</v>
      </c>
      <c r="H59" s="202">
        <f>'[2]02'!I61</f>
        <v>0</v>
      </c>
      <c r="I59" s="202">
        <f>'[2]02'!J61</f>
        <v>0</v>
      </c>
      <c r="J59" s="202">
        <f>'[2]02'!K61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'[2]02'!B62</f>
        <v>84</v>
      </c>
      <c r="C60" s="202">
        <f>'[2]02'!C62</f>
        <v>0</v>
      </c>
      <c r="D60" s="202">
        <f>'[2]02'!D62</f>
        <v>0</v>
      </c>
      <c r="E60" s="202">
        <f>'[2]02'!E62</f>
        <v>0</v>
      </c>
      <c r="F60" s="15">
        <f t="shared" si="6"/>
        <v>84</v>
      </c>
      <c r="G60" s="201">
        <f>'[2]02'!H62</f>
        <v>35</v>
      </c>
      <c r="H60" s="202">
        <f>'[2]02'!I62</f>
        <v>0</v>
      </c>
      <c r="I60" s="202">
        <f>'[2]02'!J62</f>
        <v>0</v>
      </c>
      <c r="J60" s="202">
        <f>'[2]02'!K62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'[2]02'!B63</f>
        <v>84</v>
      </c>
      <c r="C61" s="202">
        <f>'[2]02'!C63</f>
        <v>0</v>
      </c>
      <c r="D61" s="202">
        <f>'[2]02'!D63</f>
        <v>0</v>
      </c>
      <c r="E61" s="202">
        <f>'[2]02'!E63</f>
        <v>0</v>
      </c>
      <c r="F61" s="15">
        <f t="shared" si="6"/>
        <v>84</v>
      </c>
      <c r="G61" s="201">
        <f>'[2]02'!H63</f>
        <v>35</v>
      </c>
      <c r="H61" s="202">
        <f>'[2]02'!I63</f>
        <v>0</v>
      </c>
      <c r="I61" s="202">
        <f>'[2]02'!J63</f>
        <v>0</v>
      </c>
      <c r="J61" s="202">
        <f>'[2]02'!K63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'[2]02'!B64</f>
        <v>84</v>
      </c>
      <c r="C62" s="202">
        <f>'[2]02'!C64</f>
        <v>0</v>
      </c>
      <c r="D62" s="202">
        <f>'[2]02'!D64</f>
        <v>0</v>
      </c>
      <c r="E62" s="202">
        <f>'[2]02'!E64</f>
        <v>0</v>
      </c>
      <c r="F62" s="15">
        <f t="shared" si="6"/>
        <v>84</v>
      </c>
      <c r="G62" s="201">
        <f>'[2]02'!H64</f>
        <v>35</v>
      </c>
      <c r="H62" s="202">
        <f>'[2]02'!I64</f>
        <v>0</v>
      </c>
      <c r="I62" s="202">
        <f>'[2]02'!J64</f>
        <v>0</v>
      </c>
      <c r="J62" s="202">
        <f>'[2]02'!K64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'[2]02'!B65</f>
        <v>84</v>
      </c>
      <c r="C63" s="202">
        <f>'[2]02'!C65</f>
        <v>0</v>
      </c>
      <c r="D63" s="202">
        <f>'[2]02'!D65</f>
        <v>0</v>
      </c>
      <c r="E63" s="202">
        <f>'[2]02'!E65</f>
        <v>0</v>
      </c>
      <c r="F63" s="15">
        <f t="shared" si="6"/>
        <v>84</v>
      </c>
      <c r="G63" s="201">
        <f>'[2]02'!H65</f>
        <v>35</v>
      </c>
      <c r="H63" s="202">
        <f>'[2]02'!I65</f>
        <v>0</v>
      </c>
      <c r="I63" s="202">
        <f>'[2]02'!J65</f>
        <v>0</v>
      </c>
      <c r="J63" s="202">
        <f>'[2]02'!K65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'[2]02'!B66</f>
        <v>84</v>
      </c>
      <c r="C64" s="202">
        <f>'[2]02'!C66</f>
        <v>0</v>
      </c>
      <c r="D64" s="202">
        <f>'[2]02'!D66</f>
        <v>0</v>
      </c>
      <c r="E64" s="202">
        <f>'[2]02'!E66</f>
        <v>0</v>
      </c>
      <c r="F64" s="15">
        <f t="shared" si="6"/>
        <v>84</v>
      </c>
      <c r="G64" s="201">
        <f>'[2]02'!H66</f>
        <v>35</v>
      </c>
      <c r="H64" s="202">
        <f>'[2]02'!I66</f>
        <v>0</v>
      </c>
      <c r="I64" s="202">
        <f>'[2]02'!J66</f>
        <v>0</v>
      </c>
      <c r="J64" s="202">
        <f>'[2]02'!K66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'[2]02'!B67</f>
        <v>84</v>
      </c>
      <c r="C65" s="202">
        <f>'[2]02'!C67</f>
        <v>0</v>
      </c>
      <c r="D65" s="202">
        <f>'[2]02'!D67</f>
        <v>0</v>
      </c>
      <c r="E65" s="202">
        <f>'[2]02'!E67</f>
        <v>0</v>
      </c>
      <c r="F65" s="15">
        <f t="shared" si="6"/>
        <v>84</v>
      </c>
      <c r="G65" s="201">
        <f>'[2]02'!H67</f>
        <v>35</v>
      </c>
      <c r="H65" s="202">
        <f>'[2]02'!I67</f>
        <v>0</v>
      </c>
      <c r="I65" s="202">
        <f>'[2]02'!J67</f>
        <v>0</v>
      </c>
      <c r="J65" s="202">
        <f>'[2]02'!K67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'[2]02'!B68</f>
        <v>84</v>
      </c>
      <c r="C66" s="202">
        <f>'[2]02'!C68</f>
        <v>0</v>
      </c>
      <c r="D66" s="202">
        <f>'[2]02'!D68</f>
        <v>0</v>
      </c>
      <c r="E66" s="202">
        <f>'[2]02'!E68</f>
        <v>0</v>
      </c>
      <c r="F66" s="15">
        <f t="shared" si="6"/>
        <v>84</v>
      </c>
      <c r="G66" s="201">
        <f>'[2]02'!H68</f>
        <v>35</v>
      </c>
      <c r="H66" s="202">
        <f>'[2]02'!I68</f>
        <v>0</v>
      </c>
      <c r="I66" s="202">
        <f>'[2]02'!J68</f>
        <v>0</v>
      </c>
      <c r="J66" s="202">
        <f>'[2]02'!K68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'[2]02'!B69</f>
        <v>84</v>
      </c>
      <c r="C67" s="202">
        <f>'[2]02'!C69</f>
        <v>0</v>
      </c>
      <c r="D67" s="202">
        <f>'[2]02'!D69</f>
        <v>0</v>
      </c>
      <c r="E67" s="202">
        <f>'[2]02'!E69</f>
        <v>0</v>
      </c>
      <c r="F67" s="15">
        <f t="shared" si="6"/>
        <v>84</v>
      </c>
      <c r="G67" s="201">
        <f>'[2]02'!H69</f>
        <v>35</v>
      </c>
      <c r="H67" s="202">
        <f>'[2]02'!I69</f>
        <v>0</v>
      </c>
      <c r="I67" s="202">
        <f>'[2]02'!J69</f>
        <v>0</v>
      </c>
      <c r="J67" s="202">
        <f>'[2]02'!K69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'[2]02'!B70</f>
        <v>84</v>
      </c>
      <c r="C68" s="202">
        <f>'[2]02'!C70</f>
        <v>0</v>
      </c>
      <c r="D68" s="202">
        <f>'[2]02'!D70</f>
        <v>0</v>
      </c>
      <c r="E68" s="202">
        <f>'[2]02'!E70</f>
        <v>0</v>
      </c>
      <c r="F68" s="15">
        <f t="shared" si="6"/>
        <v>84</v>
      </c>
      <c r="G68" s="201">
        <f>'[2]02'!H70</f>
        <v>35</v>
      </c>
      <c r="H68" s="202">
        <f>'[2]02'!I70</f>
        <v>0</v>
      </c>
      <c r="I68" s="202">
        <f>'[2]02'!J70</f>
        <v>0</v>
      </c>
      <c r="J68" s="202">
        <f>'[2]02'!K70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'[2]02'!B71</f>
        <v>84</v>
      </c>
      <c r="C69" s="202">
        <f>'[2]02'!C71</f>
        <v>0</v>
      </c>
      <c r="D69" s="202">
        <f>'[2]02'!D71</f>
        <v>0</v>
      </c>
      <c r="E69" s="202">
        <f>'[2]02'!E71</f>
        <v>0</v>
      </c>
      <c r="F69" s="15">
        <f t="shared" ref="F69:F98" si="16">SUM(B69:E69)</f>
        <v>84</v>
      </c>
      <c r="G69" s="201">
        <f>'[2]02'!H71</f>
        <v>35</v>
      </c>
      <c r="H69" s="202">
        <f>'[2]02'!I71</f>
        <v>0</v>
      </c>
      <c r="I69" s="202">
        <f>'[2]02'!J71</f>
        <v>0</v>
      </c>
      <c r="J69" s="202">
        <f>'[2]02'!K71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'[2]02'!B72</f>
        <v>84</v>
      </c>
      <c r="C70" s="202">
        <f>'[2]02'!C72</f>
        <v>0</v>
      </c>
      <c r="D70" s="202">
        <f>'[2]02'!D72</f>
        <v>0</v>
      </c>
      <c r="E70" s="202">
        <f>'[2]02'!E72</f>
        <v>0</v>
      </c>
      <c r="F70" s="15">
        <f t="shared" si="16"/>
        <v>84</v>
      </c>
      <c r="G70" s="201">
        <f>'[2]02'!H72</f>
        <v>35</v>
      </c>
      <c r="H70" s="202">
        <f>'[2]02'!I72</f>
        <v>0</v>
      </c>
      <c r="I70" s="202">
        <f>'[2]02'!J72</f>
        <v>0</v>
      </c>
      <c r="J70" s="202">
        <f>'[2]02'!K72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'[2]02'!B73</f>
        <v>84</v>
      </c>
      <c r="C71" s="202">
        <f>'[2]02'!C73</f>
        <v>0</v>
      </c>
      <c r="D71" s="202">
        <f>'[2]02'!D73</f>
        <v>0</v>
      </c>
      <c r="E71" s="202">
        <f>'[2]02'!E73</f>
        <v>0</v>
      </c>
      <c r="F71" s="15">
        <f t="shared" si="16"/>
        <v>84</v>
      </c>
      <c r="G71" s="201">
        <f>'[2]02'!H73</f>
        <v>35</v>
      </c>
      <c r="H71" s="202">
        <f>'[2]02'!I73</f>
        <v>0</v>
      </c>
      <c r="I71" s="202">
        <f>'[2]02'!J73</f>
        <v>0</v>
      </c>
      <c r="J71" s="202">
        <f>'[2]02'!K73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'[2]02'!B74</f>
        <v>84</v>
      </c>
      <c r="C72" s="202">
        <f>'[2]02'!C74</f>
        <v>0</v>
      </c>
      <c r="D72" s="202">
        <f>'[2]02'!D74</f>
        <v>0</v>
      </c>
      <c r="E72" s="202">
        <f>'[2]02'!E74</f>
        <v>0</v>
      </c>
      <c r="F72" s="15">
        <f t="shared" si="16"/>
        <v>84</v>
      </c>
      <c r="G72" s="201">
        <f>'[2]02'!H74</f>
        <v>35</v>
      </c>
      <c r="H72" s="202">
        <f>'[2]02'!I74</f>
        <v>0</v>
      </c>
      <c r="I72" s="202">
        <f>'[2]02'!J74</f>
        <v>0</v>
      </c>
      <c r="J72" s="202">
        <f>'[2]02'!K74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'[2]02'!B75</f>
        <v>84</v>
      </c>
      <c r="C73" s="202">
        <f>'[2]02'!C75</f>
        <v>0</v>
      </c>
      <c r="D73" s="202">
        <f>'[2]02'!D75</f>
        <v>0</v>
      </c>
      <c r="E73" s="202">
        <f>'[2]02'!E75</f>
        <v>0</v>
      </c>
      <c r="F73" s="15">
        <f t="shared" si="16"/>
        <v>84</v>
      </c>
      <c r="G73" s="201">
        <f>'[2]02'!H75</f>
        <v>35</v>
      </c>
      <c r="H73" s="202">
        <f>'[2]02'!I75</f>
        <v>0</v>
      </c>
      <c r="I73" s="202">
        <f>'[2]02'!J75</f>
        <v>0</v>
      </c>
      <c r="J73" s="202">
        <f>'[2]02'!K75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'[2]02'!B76</f>
        <v>84</v>
      </c>
      <c r="C74" s="202">
        <f>'[2]02'!C76</f>
        <v>0</v>
      </c>
      <c r="D74" s="202">
        <f>'[2]02'!D76</f>
        <v>0</v>
      </c>
      <c r="E74" s="202">
        <f>'[2]02'!E76</f>
        <v>0</v>
      </c>
      <c r="F74" s="15">
        <f t="shared" si="16"/>
        <v>84</v>
      </c>
      <c r="G74" s="201">
        <f>'[2]02'!H76</f>
        <v>34</v>
      </c>
      <c r="H74" s="202">
        <f>'[2]02'!I76</f>
        <v>0</v>
      </c>
      <c r="I74" s="202">
        <f>'[2]02'!J76</f>
        <v>0</v>
      </c>
      <c r="J74" s="202">
        <f>'[2]02'!K76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'[2]02'!B77</f>
        <v>84</v>
      </c>
      <c r="C75" s="202">
        <f>'[2]02'!C77</f>
        <v>0</v>
      </c>
      <c r="D75" s="202">
        <f>'[2]02'!D77</f>
        <v>0</v>
      </c>
      <c r="E75" s="202">
        <f>'[2]02'!E77</f>
        <v>0</v>
      </c>
      <c r="F75" s="15">
        <f t="shared" si="16"/>
        <v>84</v>
      </c>
      <c r="G75" s="201">
        <f>'[2]02'!H77</f>
        <v>34</v>
      </c>
      <c r="H75" s="202">
        <f>'[2]02'!I77</f>
        <v>0</v>
      </c>
      <c r="I75" s="202">
        <f>'[2]02'!J77</f>
        <v>0</v>
      </c>
      <c r="J75" s="202">
        <f>'[2]02'!K77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'[2]02'!B78</f>
        <v>84</v>
      </c>
      <c r="C76" s="202">
        <f>'[2]02'!C78</f>
        <v>0</v>
      </c>
      <c r="D76" s="202">
        <f>'[2]02'!D78</f>
        <v>0</v>
      </c>
      <c r="E76" s="202">
        <f>'[2]02'!E78</f>
        <v>0</v>
      </c>
      <c r="F76" s="15">
        <f t="shared" si="16"/>
        <v>84</v>
      </c>
      <c r="G76" s="201">
        <f>'[2]02'!H78</f>
        <v>35</v>
      </c>
      <c r="H76" s="202">
        <f>'[2]02'!I78</f>
        <v>0</v>
      </c>
      <c r="I76" s="202">
        <f>'[2]02'!J78</f>
        <v>0</v>
      </c>
      <c r="J76" s="202">
        <f>'[2]02'!K78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'[2]02'!B79</f>
        <v>84</v>
      </c>
      <c r="C77" s="202">
        <f>'[2]02'!C79</f>
        <v>0</v>
      </c>
      <c r="D77" s="202">
        <f>'[2]02'!D79</f>
        <v>0</v>
      </c>
      <c r="E77" s="202">
        <f>'[2]02'!E79</f>
        <v>0</v>
      </c>
      <c r="F77" s="15">
        <f t="shared" si="16"/>
        <v>84</v>
      </c>
      <c r="G77" s="201">
        <f>'[2]02'!H79</f>
        <v>35</v>
      </c>
      <c r="H77" s="202">
        <f>'[2]02'!I79</f>
        <v>0</v>
      </c>
      <c r="I77" s="202">
        <f>'[2]02'!J79</f>
        <v>0</v>
      </c>
      <c r="J77" s="202">
        <f>'[2]02'!K79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'[2]02'!B80</f>
        <v>84</v>
      </c>
      <c r="C78" s="202">
        <f>'[2]02'!C80</f>
        <v>0</v>
      </c>
      <c r="D78" s="202">
        <f>'[2]02'!D80</f>
        <v>0</v>
      </c>
      <c r="E78" s="202">
        <f>'[2]02'!E80</f>
        <v>0</v>
      </c>
      <c r="F78" s="15">
        <f t="shared" si="16"/>
        <v>84</v>
      </c>
      <c r="G78" s="201">
        <f>'[2]02'!H80</f>
        <v>34</v>
      </c>
      <c r="H78" s="202">
        <f>'[2]02'!I80</f>
        <v>0</v>
      </c>
      <c r="I78" s="202">
        <f>'[2]02'!J80</f>
        <v>0</v>
      </c>
      <c r="J78" s="202">
        <f>'[2]02'!K80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'[2]02'!B81</f>
        <v>84</v>
      </c>
      <c r="C79" s="202">
        <f>'[2]02'!C81</f>
        <v>0</v>
      </c>
      <c r="D79" s="202">
        <f>'[2]02'!D81</f>
        <v>0</v>
      </c>
      <c r="E79" s="202">
        <f>'[2]02'!E81</f>
        <v>0</v>
      </c>
      <c r="F79" s="15">
        <f t="shared" si="16"/>
        <v>84</v>
      </c>
      <c r="G79" s="201">
        <f>'[2]02'!H81</f>
        <v>34</v>
      </c>
      <c r="H79" s="202">
        <f>'[2]02'!I81</f>
        <v>0</v>
      </c>
      <c r="I79" s="202">
        <f>'[2]02'!J81</f>
        <v>0</v>
      </c>
      <c r="J79" s="202">
        <f>'[2]02'!K81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'[2]02'!B82</f>
        <v>84</v>
      </c>
      <c r="C80" s="202">
        <f>'[2]02'!C82</f>
        <v>0</v>
      </c>
      <c r="D80" s="202">
        <f>'[2]02'!D82</f>
        <v>0</v>
      </c>
      <c r="E80" s="202">
        <f>'[2]02'!E82</f>
        <v>0</v>
      </c>
      <c r="F80" s="15">
        <f t="shared" si="16"/>
        <v>84</v>
      </c>
      <c r="G80" s="201">
        <f>'[2]02'!H82</f>
        <v>34</v>
      </c>
      <c r="H80" s="202">
        <f>'[2]02'!I82</f>
        <v>0</v>
      </c>
      <c r="I80" s="202">
        <f>'[2]02'!J82</f>
        <v>0</v>
      </c>
      <c r="J80" s="202">
        <f>'[2]02'!K82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'[2]02'!B83</f>
        <v>84</v>
      </c>
      <c r="C81" s="202">
        <f>'[2]02'!C83</f>
        <v>0</v>
      </c>
      <c r="D81" s="202">
        <f>'[2]02'!D83</f>
        <v>0</v>
      </c>
      <c r="E81" s="202">
        <f>'[2]02'!E83</f>
        <v>0</v>
      </c>
      <c r="F81" s="15">
        <f t="shared" si="16"/>
        <v>84</v>
      </c>
      <c r="G81" s="201">
        <f>'[2]02'!H83</f>
        <v>34</v>
      </c>
      <c r="H81" s="202">
        <f>'[2]02'!I83</f>
        <v>0</v>
      </c>
      <c r="I81" s="202">
        <f>'[2]02'!J83</f>
        <v>0</v>
      </c>
      <c r="J81" s="202">
        <f>'[2]02'!K83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'[2]02'!B84</f>
        <v>84</v>
      </c>
      <c r="C82" s="202">
        <f>'[2]02'!C84</f>
        <v>0</v>
      </c>
      <c r="D82" s="202">
        <f>'[2]02'!D84</f>
        <v>0</v>
      </c>
      <c r="E82" s="202">
        <f>'[2]02'!E84</f>
        <v>0</v>
      </c>
      <c r="F82" s="15">
        <f t="shared" si="16"/>
        <v>84</v>
      </c>
      <c r="G82" s="201">
        <f>'[2]02'!H84</f>
        <v>35</v>
      </c>
      <c r="H82" s="202">
        <f>'[2]02'!I84</f>
        <v>0</v>
      </c>
      <c r="I82" s="202">
        <f>'[2]02'!J84</f>
        <v>0</v>
      </c>
      <c r="J82" s="202">
        <f>'[2]02'!K84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'[2]02'!B85</f>
        <v>84</v>
      </c>
      <c r="C83" s="202">
        <f>'[2]02'!C85</f>
        <v>0</v>
      </c>
      <c r="D83" s="202">
        <f>'[2]02'!D85</f>
        <v>0</v>
      </c>
      <c r="E83" s="202">
        <f>'[2]02'!E85</f>
        <v>0</v>
      </c>
      <c r="F83" s="15">
        <f t="shared" si="16"/>
        <v>84</v>
      </c>
      <c r="G83" s="201">
        <f>'[2]02'!H85</f>
        <v>35</v>
      </c>
      <c r="H83" s="202">
        <f>'[2]02'!I85</f>
        <v>0</v>
      </c>
      <c r="I83" s="202">
        <f>'[2]02'!J85</f>
        <v>0</v>
      </c>
      <c r="J83" s="202">
        <f>'[2]02'!K85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'[2]02'!B86</f>
        <v>84</v>
      </c>
      <c r="C84" s="202">
        <f>'[2]02'!C86</f>
        <v>0</v>
      </c>
      <c r="D84" s="202">
        <f>'[2]02'!D86</f>
        <v>0</v>
      </c>
      <c r="E84" s="202">
        <f>'[2]02'!E86</f>
        <v>0</v>
      </c>
      <c r="F84" s="15">
        <f t="shared" si="16"/>
        <v>84</v>
      </c>
      <c r="G84" s="201">
        <f>'[2]02'!H86</f>
        <v>35</v>
      </c>
      <c r="H84" s="202">
        <f>'[2]02'!I86</f>
        <v>0</v>
      </c>
      <c r="I84" s="202">
        <f>'[2]02'!J86</f>
        <v>0</v>
      </c>
      <c r="J84" s="202">
        <f>'[2]02'!K86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'[2]02'!B87</f>
        <v>84</v>
      </c>
      <c r="C85" s="202">
        <f>'[2]02'!C87</f>
        <v>0</v>
      </c>
      <c r="D85" s="202">
        <f>'[2]02'!D87</f>
        <v>0</v>
      </c>
      <c r="E85" s="202">
        <f>'[2]02'!E87</f>
        <v>0</v>
      </c>
      <c r="F85" s="15">
        <f t="shared" si="16"/>
        <v>84</v>
      </c>
      <c r="G85" s="201">
        <f>'[2]02'!H87</f>
        <v>35</v>
      </c>
      <c r="H85" s="202">
        <f>'[2]02'!I87</f>
        <v>0</v>
      </c>
      <c r="I85" s="202">
        <f>'[2]02'!J87</f>
        <v>0</v>
      </c>
      <c r="J85" s="202">
        <f>'[2]02'!K87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'[2]02'!B88</f>
        <v>84</v>
      </c>
      <c r="C86" s="202">
        <f>'[2]02'!C88</f>
        <v>0</v>
      </c>
      <c r="D86" s="202">
        <f>'[2]02'!D88</f>
        <v>0</v>
      </c>
      <c r="E86" s="202">
        <f>'[2]02'!E88</f>
        <v>0</v>
      </c>
      <c r="F86" s="15">
        <f t="shared" si="16"/>
        <v>84</v>
      </c>
      <c r="G86" s="201">
        <f>'[2]02'!H88</f>
        <v>35</v>
      </c>
      <c r="H86" s="202">
        <f>'[2]02'!I88</f>
        <v>0</v>
      </c>
      <c r="I86" s="202">
        <f>'[2]02'!J88</f>
        <v>0</v>
      </c>
      <c r="J86" s="202">
        <f>'[2]02'!K88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'[2]02'!B89</f>
        <v>84</v>
      </c>
      <c r="C87" s="202">
        <f>'[2]02'!C89</f>
        <v>0</v>
      </c>
      <c r="D87" s="202">
        <f>'[2]02'!D89</f>
        <v>0</v>
      </c>
      <c r="E87" s="202">
        <f>'[2]02'!E89</f>
        <v>0</v>
      </c>
      <c r="F87" s="15">
        <f t="shared" si="16"/>
        <v>84</v>
      </c>
      <c r="G87" s="201">
        <f>'[2]02'!H89</f>
        <v>35</v>
      </c>
      <c r="H87" s="202">
        <f>'[2]02'!I89</f>
        <v>0</v>
      </c>
      <c r="I87" s="202">
        <f>'[2]02'!J89</f>
        <v>0</v>
      </c>
      <c r="J87" s="202">
        <f>'[2]02'!K89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'[2]02'!B90</f>
        <v>84</v>
      </c>
      <c r="C88" s="202">
        <f>'[2]02'!C90</f>
        <v>0</v>
      </c>
      <c r="D88" s="202">
        <f>'[2]02'!D90</f>
        <v>0</v>
      </c>
      <c r="E88" s="202">
        <f>'[2]02'!E90</f>
        <v>0</v>
      </c>
      <c r="F88" s="15">
        <f t="shared" si="16"/>
        <v>84</v>
      </c>
      <c r="G88" s="201">
        <f>'[2]02'!H90</f>
        <v>35</v>
      </c>
      <c r="H88" s="202">
        <f>'[2]02'!I90</f>
        <v>0</v>
      </c>
      <c r="I88" s="202">
        <f>'[2]02'!J90</f>
        <v>0</v>
      </c>
      <c r="J88" s="202">
        <f>'[2]02'!K90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'[2]02'!B91</f>
        <v>84</v>
      </c>
      <c r="C89" s="202">
        <f>'[2]02'!C91</f>
        <v>0</v>
      </c>
      <c r="D89" s="202">
        <f>'[2]02'!D91</f>
        <v>0</v>
      </c>
      <c r="E89" s="202">
        <f>'[2]02'!E91</f>
        <v>0</v>
      </c>
      <c r="F89" s="15">
        <f t="shared" si="16"/>
        <v>84</v>
      </c>
      <c r="G89" s="201">
        <f>'[2]02'!H91</f>
        <v>35</v>
      </c>
      <c r="H89" s="202">
        <f>'[2]02'!I91</f>
        <v>0</v>
      </c>
      <c r="I89" s="202">
        <f>'[2]02'!J91</f>
        <v>0</v>
      </c>
      <c r="J89" s="202">
        <f>'[2]02'!K91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'[2]02'!B92</f>
        <v>84</v>
      </c>
      <c r="C90" s="202">
        <f>'[2]02'!C92</f>
        <v>0</v>
      </c>
      <c r="D90" s="202">
        <f>'[2]02'!D92</f>
        <v>0</v>
      </c>
      <c r="E90" s="202">
        <f>'[2]02'!E92</f>
        <v>0</v>
      </c>
      <c r="F90" s="15">
        <f t="shared" si="16"/>
        <v>84</v>
      </c>
      <c r="G90" s="201">
        <f>'[2]02'!H92</f>
        <v>35</v>
      </c>
      <c r="H90" s="202">
        <f>'[2]02'!I92</f>
        <v>0</v>
      </c>
      <c r="I90" s="202">
        <f>'[2]02'!J92</f>
        <v>0</v>
      </c>
      <c r="J90" s="202">
        <f>'[2]02'!K92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'[2]02'!B93</f>
        <v>84</v>
      </c>
      <c r="C91" s="202">
        <f>'[2]02'!C93</f>
        <v>0</v>
      </c>
      <c r="D91" s="202">
        <f>'[2]02'!D93</f>
        <v>0</v>
      </c>
      <c r="E91" s="202">
        <f>'[2]02'!E93</f>
        <v>0</v>
      </c>
      <c r="F91" s="15">
        <f t="shared" si="16"/>
        <v>84</v>
      </c>
      <c r="G91" s="201">
        <f>'[2]02'!H93</f>
        <v>35</v>
      </c>
      <c r="H91" s="202">
        <f>'[2]02'!I93</f>
        <v>0</v>
      </c>
      <c r="I91" s="202">
        <f>'[2]02'!J93</f>
        <v>0</v>
      </c>
      <c r="J91" s="202">
        <f>'[2]02'!K93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'[2]02'!B94</f>
        <v>84</v>
      </c>
      <c r="C92" s="202">
        <f>'[2]02'!C94</f>
        <v>0</v>
      </c>
      <c r="D92" s="202">
        <f>'[2]02'!D94</f>
        <v>0</v>
      </c>
      <c r="E92" s="202">
        <f>'[2]02'!E94</f>
        <v>0</v>
      </c>
      <c r="F92" s="15">
        <f t="shared" si="16"/>
        <v>84</v>
      </c>
      <c r="G92" s="201">
        <f>'[2]02'!H94</f>
        <v>35</v>
      </c>
      <c r="H92" s="202">
        <f>'[2]02'!I94</f>
        <v>0</v>
      </c>
      <c r="I92" s="202">
        <f>'[2]02'!J94</f>
        <v>0</v>
      </c>
      <c r="J92" s="202">
        <f>'[2]02'!K94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'[2]02'!B95</f>
        <v>84</v>
      </c>
      <c r="C93" s="202">
        <f>'[2]02'!C95</f>
        <v>0</v>
      </c>
      <c r="D93" s="202">
        <f>'[2]02'!D95</f>
        <v>0</v>
      </c>
      <c r="E93" s="202">
        <f>'[2]02'!E95</f>
        <v>0</v>
      </c>
      <c r="F93" s="15">
        <f t="shared" si="16"/>
        <v>84</v>
      </c>
      <c r="G93" s="201">
        <f>'[2]02'!H95</f>
        <v>35</v>
      </c>
      <c r="H93" s="202">
        <f>'[2]02'!I95</f>
        <v>0</v>
      </c>
      <c r="I93" s="202">
        <f>'[2]02'!J95</f>
        <v>0</v>
      </c>
      <c r="J93" s="202">
        <f>'[2]02'!K95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'[2]02'!B96</f>
        <v>84</v>
      </c>
      <c r="C94" s="202">
        <f>'[2]02'!C96</f>
        <v>0</v>
      </c>
      <c r="D94" s="202">
        <f>'[2]02'!D96</f>
        <v>0</v>
      </c>
      <c r="E94" s="202">
        <f>'[2]02'!E96</f>
        <v>0</v>
      </c>
      <c r="F94" s="15">
        <f t="shared" si="16"/>
        <v>84</v>
      </c>
      <c r="G94" s="201">
        <f>'[2]02'!H96</f>
        <v>35</v>
      </c>
      <c r="H94" s="202">
        <f>'[2]02'!I96</f>
        <v>0</v>
      </c>
      <c r="I94" s="202">
        <f>'[2]02'!J96</f>
        <v>0</v>
      </c>
      <c r="J94" s="202">
        <f>'[2]02'!K96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'[2]02'!B97</f>
        <v>84</v>
      </c>
      <c r="C95" s="202">
        <f>'[2]02'!C97</f>
        <v>0</v>
      </c>
      <c r="D95" s="202">
        <f>'[2]02'!D97</f>
        <v>0</v>
      </c>
      <c r="E95" s="202">
        <f>'[2]02'!E97</f>
        <v>0</v>
      </c>
      <c r="F95" s="15">
        <f t="shared" si="16"/>
        <v>84</v>
      </c>
      <c r="G95" s="201">
        <f>'[2]02'!H97</f>
        <v>35</v>
      </c>
      <c r="H95" s="202">
        <f>'[2]02'!I97</f>
        <v>0</v>
      </c>
      <c r="I95" s="202">
        <f>'[2]02'!J97</f>
        <v>0</v>
      </c>
      <c r="J95" s="202">
        <f>'[2]02'!K97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'[2]02'!B98</f>
        <v>84</v>
      </c>
      <c r="C96" s="202">
        <f>'[2]02'!C98</f>
        <v>0</v>
      </c>
      <c r="D96" s="202">
        <f>'[2]02'!D98</f>
        <v>0</v>
      </c>
      <c r="E96" s="202">
        <f>'[2]02'!E98</f>
        <v>0</v>
      </c>
      <c r="F96" s="15">
        <f t="shared" si="16"/>
        <v>84</v>
      </c>
      <c r="G96" s="201">
        <f>'[2]02'!H98</f>
        <v>35</v>
      </c>
      <c r="H96" s="202">
        <f>'[2]02'!I98</f>
        <v>0</v>
      </c>
      <c r="I96" s="202">
        <f>'[2]02'!J98</f>
        <v>0</v>
      </c>
      <c r="J96" s="202">
        <f>'[2]02'!K98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'[2]02'!B99</f>
        <v>84</v>
      </c>
      <c r="C97" s="202">
        <f>'[2]02'!C99</f>
        <v>0</v>
      </c>
      <c r="D97" s="202">
        <f>'[2]02'!D99</f>
        <v>0</v>
      </c>
      <c r="E97" s="202">
        <f>'[2]02'!E99</f>
        <v>0</v>
      </c>
      <c r="F97" s="15">
        <f t="shared" si="16"/>
        <v>84</v>
      </c>
      <c r="G97" s="201">
        <f>'[2]02'!H99</f>
        <v>35</v>
      </c>
      <c r="H97" s="202">
        <f>'[2]02'!I99</f>
        <v>0</v>
      </c>
      <c r="I97" s="202">
        <f>'[2]02'!J99</f>
        <v>0</v>
      </c>
      <c r="J97" s="202">
        <f>'[2]02'!K99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'[2]02'!B100</f>
        <v>84</v>
      </c>
      <c r="C98" s="202">
        <f>'[2]02'!C100</f>
        <v>0</v>
      </c>
      <c r="D98" s="202">
        <f>'[2]02'!D100</f>
        <v>0</v>
      </c>
      <c r="E98" s="202">
        <f>'[2]02'!E100</f>
        <v>0</v>
      </c>
      <c r="F98" s="15">
        <f t="shared" si="16"/>
        <v>84</v>
      </c>
      <c r="G98" s="201">
        <f>'[2]02'!H100</f>
        <v>35</v>
      </c>
      <c r="H98" s="202">
        <f>'[2]02'!I100</f>
        <v>0</v>
      </c>
      <c r="I98" s="202">
        <f>'[2]02'!J100</f>
        <v>0</v>
      </c>
      <c r="J98" s="202">
        <f>'[2]02'!K100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0.84025000000000005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0.84025000000000005</v>
      </c>
      <c r="L99" s="171">
        <f t="shared" si="17"/>
        <v>2.4E-2</v>
      </c>
      <c r="M99" s="171">
        <f t="shared" si="17"/>
        <v>0.82794999999999974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0.82794999999999974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940</v>
      </c>
      <c r="G3" s="16">
        <f>'[3]02'!G5</f>
        <v>0</v>
      </c>
      <c r="H3" s="17">
        <f>SUM(B3:G3)</f>
        <v>1260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7.99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7.99</v>
      </c>
      <c r="AE3" s="8">
        <f>BD3</f>
        <v>7.99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7.99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7.99</v>
      </c>
      <c r="AU3" s="8">
        <v>7.99</v>
      </c>
      <c r="AW3" s="204">
        <v>7.99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7.99</v>
      </c>
      <c r="BD3" s="204">
        <v>7.99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7.99</v>
      </c>
      <c r="BL3" s="8">
        <f>AT3</f>
        <v>7.99</v>
      </c>
      <c r="BM3" s="8">
        <f>AU3</f>
        <v>7.99</v>
      </c>
      <c r="BN3" s="8">
        <f>BC3</f>
        <v>7.99</v>
      </c>
      <c r="BO3" s="8">
        <f>BJ3</f>
        <v>7.99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940</v>
      </c>
      <c r="G4" s="16">
        <f>'[3]02'!G6</f>
        <v>0</v>
      </c>
      <c r="H4" s="17">
        <f>SUM(B4:G4)</f>
        <v>1260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7.99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7.99</v>
      </c>
      <c r="AE4" s="8">
        <f t="shared" ref="AE4:AE67" si="11">BD4</f>
        <v>7.99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7.99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17.79</v>
      </c>
      <c r="AU4" s="8">
        <v>17.79</v>
      </c>
      <c r="AW4" s="204">
        <v>7.99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7.99</v>
      </c>
      <c r="BD4" s="204">
        <v>7.99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7.99</v>
      </c>
      <c r="BL4" s="8">
        <f t="shared" ref="BL4:BL67" si="21">AT4</f>
        <v>17.79</v>
      </c>
      <c r="BM4" s="8">
        <f t="shared" ref="BM4:BM67" si="22">AU4</f>
        <v>17.79</v>
      </c>
      <c r="BN4" s="8">
        <f t="shared" ref="BN4:BN67" si="23">BC4</f>
        <v>7.99</v>
      </c>
      <c r="BO4" s="8">
        <f t="shared" ref="BO4:BO67" si="24">BJ4</f>
        <v>7.99</v>
      </c>
      <c r="BP4" s="182">
        <f t="shared" ref="BP4:BP67" si="25">BL4-BN4</f>
        <v>9.7999999999999989</v>
      </c>
      <c r="BQ4" s="182">
        <f t="shared" ref="BQ4:BQ67" si="26">BM4-BO4</f>
        <v>9.7999999999999989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940</v>
      </c>
      <c r="G5" s="16">
        <f>'[3]02'!G7</f>
        <v>0</v>
      </c>
      <c r="H5" s="17">
        <f t="shared" ref="H5:H68" si="27">SUM(B5:G5)</f>
        <v>1260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17.79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17.79</v>
      </c>
      <c r="AE5" s="8">
        <f t="shared" si="11"/>
        <v>17.79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17.79</v>
      </c>
      <c r="AL5" s="8">
        <f t="shared" si="3"/>
        <v>234.42000000000002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234.42000000000002</v>
      </c>
      <c r="AT5" s="8">
        <v>17.79</v>
      </c>
      <c r="AU5" s="8">
        <v>17.79</v>
      </c>
      <c r="AW5" s="204">
        <v>17.79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17.79</v>
      </c>
      <c r="BD5" s="204">
        <v>17.79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17.79</v>
      </c>
      <c r="BL5" s="8">
        <f t="shared" si="21"/>
        <v>17.79</v>
      </c>
      <c r="BM5" s="8">
        <f t="shared" si="22"/>
        <v>17.79</v>
      </c>
      <c r="BN5" s="8">
        <f t="shared" si="23"/>
        <v>17.79</v>
      </c>
      <c r="BO5" s="8">
        <f t="shared" si="24"/>
        <v>17.79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940</v>
      </c>
      <c r="G6" s="16">
        <f>'[3]02'!G8</f>
        <v>0</v>
      </c>
      <c r="H6" s="17">
        <f t="shared" si="27"/>
        <v>1260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7.99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7.99</v>
      </c>
      <c r="AE6" s="8">
        <f t="shared" si="11"/>
        <v>7.99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7.99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17.79</v>
      </c>
      <c r="AU6" s="8">
        <v>17.79</v>
      </c>
      <c r="AW6" s="204">
        <v>7.99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7.99</v>
      </c>
      <c r="BD6" s="204">
        <v>7.99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7.99</v>
      </c>
      <c r="BL6" s="8">
        <f t="shared" si="21"/>
        <v>17.79</v>
      </c>
      <c r="BM6" s="8">
        <f t="shared" si="22"/>
        <v>17.79</v>
      </c>
      <c r="BN6" s="8">
        <f t="shared" si="23"/>
        <v>7.99</v>
      </c>
      <c r="BO6" s="8">
        <f t="shared" si="24"/>
        <v>7.99</v>
      </c>
      <c r="BP6" s="182">
        <f t="shared" si="25"/>
        <v>9.7999999999999989</v>
      </c>
      <c r="BQ6" s="182">
        <f t="shared" si="26"/>
        <v>9.7999999999999989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940</v>
      </c>
      <c r="G7" s="16">
        <f>'[3]02'!G9</f>
        <v>0</v>
      </c>
      <c r="H7" s="17">
        <f t="shared" si="27"/>
        <v>1260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7.99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7.99</v>
      </c>
      <c r="AE7" s="8">
        <f t="shared" si="11"/>
        <v>7.99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7.99</v>
      </c>
      <c r="AL7" s="8">
        <f t="shared" si="3"/>
        <v>254.01999999999998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254.01999999999998</v>
      </c>
      <c r="AT7" s="8">
        <v>17.79</v>
      </c>
      <c r="AU7" s="8">
        <v>17.79</v>
      </c>
      <c r="AW7" s="204">
        <v>7.99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7.99</v>
      </c>
      <c r="BD7" s="204">
        <v>7.99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7.99</v>
      </c>
      <c r="BL7" s="8">
        <f t="shared" si="21"/>
        <v>17.79</v>
      </c>
      <c r="BM7" s="8">
        <f t="shared" si="22"/>
        <v>17.79</v>
      </c>
      <c r="BN7" s="8">
        <f t="shared" si="23"/>
        <v>7.99</v>
      </c>
      <c r="BO7" s="8">
        <f t="shared" si="24"/>
        <v>7.99</v>
      </c>
      <c r="BP7" s="182">
        <f t="shared" si="25"/>
        <v>9.7999999999999989</v>
      </c>
      <c r="BQ7" s="182">
        <f t="shared" si="26"/>
        <v>9.7999999999999989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940</v>
      </c>
      <c r="G8" s="16">
        <f>'[3]02'!G10</f>
        <v>0</v>
      </c>
      <c r="H8" s="17">
        <f t="shared" si="27"/>
        <v>1260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17.79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17.79</v>
      </c>
      <c r="AE8" s="8">
        <f t="shared" si="11"/>
        <v>17.79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17.79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17.79</v>
      </c>
      <c r="AU8" s="8">
        <v>17.79</v>
      </c>
      <c r="AW8" s="204">
        <v>17.79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17.79</v>
      </c>
      <c r="BD8" s="204">
        <v>17.79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17.79</v>
      </c>
      <c r="BL8" s="8">
        <f t="shared" si="21"/>
        <v>17.79</v>
      </c>
      <c r="BM8" s="8">
        <f t="shared" si="22"/>
        <v>17.79</v>
      </c>
      <c r="BN8" s="8">
        <f t="shared" si="23"/>
        <v>17.79</v>
      </c>
      <c r="BO8" s="8">
        <f t="shared" si="24"/>
        <v>17.79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940</v>
      </c>
      <c r="G9" s="16">
        <f>'[3]02'!G11</f>
        <v>0</v>
      </c>
      <c r="H9" s="17">
        <f t="shared" si="27"/>
        <v>1260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17.79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17.79</v>
      </c>
      <c r="AE9" s="8">
        <f t="shared" si="11"/>
        <v>17.79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17.79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17.79</v>
      </c>
      <c r="AU9" s="8">
        <v>17.79</v>
      </c>
      <c r="AW9" s="204">
        <v>17.79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17.79</v>
      </c>
      <c r="BD9" s="204">
        <v>17.79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17.79</v>
      </c>
      <c r="BL9" s="8">
        <f t="shared" si="21"/>
        <v>17.79</v>
      </c>
      <c r="BM9" s="8">
        <f t="shared" si="22"/>
        <v>17.79</v>
      </c>
      <c r="BN9" s="8">
        <f t="shared" si="23"/>
        <v>17.79</v>
      </c>
      <c r="BO9" s="8">
        <f t="shared" si="24"/>
        <v>17.79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940</v>
      </c>
      <c r="G10" s="16">
        <f>'[3]02'!G12</f>
        <v>0</v>
      </c>
      <c r="H10" s="17">
        <f t="shared" si="27"/>
        <v>1260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22.75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22.75</v>
      </c>
      <c r="AE10" s="8">
        <f t="shared" si="11"/>
        <v>22.75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22.75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22.75</v>
      </c>
      <c r="AU10" s="8">
        <v>22.75</v>
      </c>
      <c r="AW10" s="204">
        <v>22.75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22.75</v>
      </c>
      <c r="BD10" s="204">
        <v>22.75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22.75</v>
      </c>
      <c r="BL10" s="8">
        <f t="shared" si="21"/>
        <v>22.75</v>
      </c>
      <c r="BM10" s="8">
        <f t="shared" si="22"/>
        <v>22.75</v>
      </c>
      <c r="BN10" s="8">
        <f t="shared" si="23"/>
        <v>22.75</v>
      </c>
      <c r="BO10" s="8">
        <f t="shared" si="24"/>
        <v>22.75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940</v>
      </c>
      <c r="G11" s="16">
        <f>'[3]02'!G13</f>
        <v>0</v>
      </c>
      <c r="H11" s="17">
        <f t="shared" si="27"/>
        <v>1260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22.75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22.75</v>
      </c>
      <c r="AE11" s="8">
        <f t="shared" si="11"/>
        <v>22.75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22.75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22.75</v>
      </c>
      <c r="AU11" s="8">
        <v>22.75</v>
      </c>
      <c r="AW11" s="204">
        <v>22.75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22.75</v>
      </c>
      <c r="BD11" s="204">
        <v>22.75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22.75</v>
      </c>
      <c r="BL11" s="8">
        <f t="shared" si="21"/>
        <v>22.75</v>
      </c>
      <c r="BM11" s="8">
        <f t="shared" si="22"/>
        <v>22.75</v>
      </c>
      <c r="BN11" s="8">
        <f t="shared" si="23"/>
        <v>22.75</v>
      </c>
      <c r="BO11" s="8">
        <f t="shared" si="24"/>
        <v>22.75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940</v>
      </c>
      <c r="G12" s="16">
        <f>'[3]02'!G14</f>
        <v>0</v>
      </c>
      <c r="H12" s="17">
        <f t="shared" si="27"/>
        <v>1260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22.75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22.75</v>
      </c>
      <c r="AE12" s="8">
        <f t="shared" si="11"/>
        <v>22.75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22.75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22.75</v>
      </c>
      <c r="AU12" s="8">
        <v>22.75</v>
      </c>
      <c r="AW12" s="204">
        <v>22.75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22.75</v>
      </c>
      <c r="BD12" s="204">
        <v>22.75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22.75</v>
      </c>
      <c r="BL12" s="8">
        <f t="shared" si="21"/>
        <v>22.75</v>
      </c>
      <c r="BM12" s="8">
        <f t="shared" si="22"/>
        <v>22.75</v>
      </c>
      <c r="BN12" s="8">
        <f t="shared" si="23"/>
        <v>22.75</v>
      </c>
      <c r="BO12" s="8">
        <f t="shared" si="24"/>
        <v>22.75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940</v>
      </c>
      <c r="G13" s="16">
        <f>'[3]02'!G15</f>
        <v>0</v>
      </c>
      <c r="H13" s="17">
        <f t="shared" si="27"/>
        <v>1260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22.75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22.75</v>
      </c>
      <c r="AE13" s="8">
        <f t="shared" si="11"/>
        <v>22.75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22.75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22.75</v>
      </c>
      <c r="AU13" s="8">
        <v>22.75</v>
      </c>
      <c r="AW13" s="204">
        <v>22.75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22.75</v>
      </c>
      <c r="BD13" s="204">
        <v>22.75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22.75</v>
      </c>
      <c r="BL13" s="8">
        <f t="shared" si="21"/>
        <v>22.75</v>
      </c>
      <c r="BM13" s="8">
        <f t="shared" si="22"/>
        <v>22.75</v>
      </c>
      <c r="BN13" s="8">
        <f t="shared" si="23"/>
        <v>22.75</v>
      </c>
      <c r="BO13" s="8">
        <f t="shared" si="24"/>
        <v>22.75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940</v>
      </c>
      <c r="G14" s="16">
        <f>'[3]02'!G16</f>
        <v>0</v>
      </c>
      <c r="H14" s="17">
        <f t="shared" si="27"/>
        <v>1260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22.75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22.75</v>
      </c>
      <c r="AE14" s="8">
        <f t="shared" si="11"/>
        <v>22.75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22.75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22.75</v>
      </c>
      <c r="AU14" s="8">
        <v>22.75</v>
      </c>
      <c r="AW14" s="204">
        <v>22.75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22.75</v>
      </c>
      <c r="BD14" s="204">
        <v>22.75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22.75</v>
      </c>
      <c r="BL14" s="8">
        <f t="shared" si="21"/>
        <v>22.75</v>
      </c>
      <c r="BM14" s="8">
        <f t="shared" si="22"/>
        <v>22.75</v>
      </c>
      <c r="BN14" s="8">
        <f t="shared" si="23"/>
        <v>22.75</v>
      </c>
      <c r="BO14" s="8">
        <f t="shared" si="24"/>
        <v>22.75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940</v>
      </c>
      <c r="G15" s="16">
        <f>'[3]02'!G17</f>
        <v>0</v>
      </c>
      <c r="H15" s="17">
        <f t="shared" si="27"/>
        <v>1260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22.75</v>
      </c>
      <c r="AE15" s="8">
        <f t="shared" si="11"/>
        <v>22.75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22.75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22.75</v>
      </c>
      <c r="AU15" s="8">
        <v>22.75</v>
      </c>
      <c r="AW15" s="204">
        <v>22.75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22.75</v>
      </c>
      <c r="BD15" s="204">
        <v>22.75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22.75</v>
      </c>
      <c r="BL15" s="8">
        <f t="shared" si="21"/>
        <v>22.75</v>
      </c>
      <c r="BM15" s="8">
        <f t="shared" si="22"/>
        <v>22.75</v>
      </c>
      <c r="BN15" s="8">
        <f t="shared" si="23"/>
        <v>22.75</v>
      </c>
      <c r="BO15" s="8">
        <f t="shared" si="24"/>
        <v>22.75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940</v>
      </c>
      <c r="G16" s="16">
        <f>'[3]02'!G18</f>
        <v>0</v>
      </c>
      <c r="H16" s="17">
        <f t="shared" si="27"/>
        <v>1260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22.75</v>
      </c>
      <c r="AE16" s="8">
        <f t="shared" si="11"/>
        <v>22.75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22.75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22.75</v>
      </c>
      <c r="AU16" s="8">
        <v>22.75</v>
      </c>
      <c r="AW16" s="204">
        <v>22.75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22.75</v>
      </c>
      <c r="BD16" s="204">
        <v>22.75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22.75</v>
      </c>
      <c r="BL16" s="8">
        <f t="shared" si="21"/>
        <v>22.75</v>
      </c>
      <c r="BM16" s="8">
        <f t="shared" si="22"/>
        <v>22.75</v>
      </c>
      <c r="BN16" s="8">
        <f t="shared" si="23"/>
        <v>22.75</v>
      </c>
      <c r="BO16" s="8">
        <f t="shared" si="24"/>
        <v>22.75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940</v>
      </c>
      <c r="G17" s="16">
        <f>'[3]02'!G19</f>
        <v>0</v>
      </c>
      <c r="H17" s="17">
        <f t="shared" si="27"/>
        <v>1260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22.75</v>
      </c>
      <c r="AE17" s="8">
        <f t="shared" si="11"/>
        <v>22.75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22.75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22.75</v>
      </c>
      <c r="AU17" s="8">
        <v>22.75</v>
      </c>
      <c r="AW17" s="204">
        <v>22.75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22.75</v>
      </c>
      <c r="BD17" s="204">
        <v>22.75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22.75</v>
      </c>
      <c r="BL17" s="8">
        <f t="shared" si="21"/>
        <v>22.75</v>
      </c>
      <c r="BM17" s="8">
        <f t="shared" si="22"/>
        <v>22.75</v>
      </c>
      <c r="BN17" s="8">
        <f t="shared" si="23"/>
        <v>22.75</v>
      </c>
      <c r="BO17" s="8">
        <f t="shared" si="24"/>
        <v>22.75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940</v>
      </c>
      <c r="G18" s="16">
        <f>'[3]02'!G20</f>
        <v>0</v>
      </c>
      <c r="H18" s="17">
        <f t="shared" si="27"/>
        <v>1260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22.75</v>
      </c>
      <c r="AE18" s="8">
        <f t="shared" si="11"/>
        <v>22.75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22.75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22.75</v>
      </c>
      <c r="AU18" s="8">
        <v>22.75</v>
      </c>
      <c r="AW18" s="204">
        <v>22.75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22.75</v>
      </c>
      <c r="BD18" s="204">
        <v>22.75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22.75</v>
      </c>
      <c r="BL18" s="8">
        <f t="shared" si="21"/>
        <v>22.75</v>
      </c>
      <c r="BM18" s="8">
        <f t="shared" si="22"/>
        <v>22.75</v>
      </c>
      <c r="BN18" s="8">
        <f t="shared" si="23"/>
        <v>22.75</v>
      </c>
      <c r="BO18" s="8">
        <f t="shared" si="24"/>
        <v>22.75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940</v>
      </c>
      <c r="G19" s="16">
        <f>'[3]02'!G21</f>
        <v>0</v>
      </c>
      <c r="H19" s="17">
        <f t="shared" si="27"/>
        <v>1260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22.75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22.75</v>
      </c>
      <c r="AE19" s="8">
        <f t="shared" si="11"/>
        <v>22.75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22.75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22.75</v>
      </c>
      <c r="AU19" s="8">
        <v>22.75</v>
      </c>
      <c r="AW19" s="204">
        <v>22.75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22.75</v>
      </c>
      <c r="BD19" s="204">
        <v>22.75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22.75</v>
      </c>
      <c r="BL19" s="8">
        <f t="shared" si="21"/>
        <v>22.75</v>
      </c>
      <c r="BM19" s="8">
        <f t="shared" si="22"/>
        <v>22.75</v>
      </c>
      <c r="BN19" s="8">
        <f t="shared" si="23"/>
        <v>22.75</v>
      </c>
      <c r="BO19" s="8">
        <f t="shared" si="24"/>
        <v>22.75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940</v>
      </c>
      <c r="G20" s="16">
        <f>'[3]02'!G22</f>
        <v>0</v>
      </c>
      <c r="H20" s="17">
        <f t="shared" si="27"/>
        <v>1260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22.75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22.75</v>
      </c>
      <c r="AE20" s="8">
        <f t="shared" si="11"/>
        <v>22.75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22.75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22.75</v>
      </c>
      <c r="AU20" s="8">
        <v>22.75</v>
      </c>
      <c r="AW20" s="204">
        <v>22.75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22.75</v>
      </c>
      <c r="BD20" s="204">
        <v>22.75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22.75</v>
      </c>
      <c r="BL20" s="8">
        <f t="shared" si="21"/>
        <v>22.75</v>
      </c>
      <c r="BM20" s="8">
        <f t="shared" si="22"/>
        <v>22.75</v>
      </c>
      <c r="BN20" s="8">
        <f t="shared" si="23"/>
        <v>22.75</v>
      </c>
      <c r="BO20" s="8">
        <f t="shared" si="24"/>
        <v>22.75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940</v>
      </c>
      <c r="G21" s="16">
        <f>'[3]02'!G23</f>
        <v>0</v>
      </c>
      <c r="H21" s="17">
        <f t="shared" si="27"/>
        <v>1260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17.79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17.79</v>
      </c>
      <c r="AE21" s="8">
        <f t="shared" si="11"/>
        <v>17.79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17.79</v>
      </c>
      <c r="AL21" s="8">
        <f t="shared" si="31"/>
        <v>234.42000000000002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234.42000000000002</v>
      </c>
      <c r="AT21" s="8">
        <v>17.79</v>
      </c>
      <c r="AU21" s="8">
        <v>17.79</v>
      </c>
      <c r="AW21" s="204">
        <v>17.79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17.79</v>
      </c>
      <c r="BD21" s="204">
        <v>17.79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17.79</v>
      </c>
      <c r="BL21" s="8">
        <f t="shared" si="21"/>
        <v>17.79</v>
      </c>
      <c r="BM21" s="8">
        <f t="shared" si="22"/>
        <v>17.79</v>
      </c>
      <c r="BN21" s="8">
        <f t="shared" si="23"/>
        <v>17.79</v>
      </c>
      <c r="BO21" s="8">
        <f t="shared" si="24"/>
        <v>17.79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940</v>
      </c>
      <c r="G22" s="16">
        <f>'[3]02'!G24</f>
        <v>0</v>
      </c>
      <c r="H22" s="17">
        <f t="shared" si="27"/>
        <v>1260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17.79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17.79</v>
      </c>
      <c r="AE22" s="8">
        <f t="shared" si="11"/>
        <v>17.79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17.79</v>
      </c>
      <c r="AL22" s="8">
        <f t="shared" si="31"/>
        <v>234.42000000000002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234.42000000000002</v>
      </c>
      <c r="AT22" s="8">
        <v>17.79</v>
      </c>
      <c r="AU22" s="8">
        <v>17.79</v>
      </c>
      <c r="AW22" s="204">
        <v>17.79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17.79</v>
      </c>
      <c r="BD22" s="204">
        <v>17.79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17.79</v>
      </c>
      <c r="BL22" s="8">
        <f t="shared" si="21"/>
        <v>17.79</v>
      </c>
      <c r="BM22" s="8">
        <f t="shared" si="22"/>
        <v>17.79</v>
      </c>
      <c r="BN22" s="8">
        <f t="shared" si="23"/>
        <v>17.79</v>
      </c>
      <c r="BO22" s="8">
        <f t="shared" si="24"/>
        <v>17.79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940</v>
      </c>
      <c r="G23" s="16">
        <f>'[3]02'!G25</f>
        <v>0</v>
      </c>
      <c r="H23" s="17">
        <f t="shared" si="27"/>
        <v>1260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17.79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17.79</v>
      </c>
      <c r="AE23" s="8">
        <f t="shared" si="11"/>
        <v>17.79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17.79</v>
      </c>
      <c r="AL23" s="8">
        <f t="shared" si="31"/>
        <v>234.42000000000002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234.42000000000002</v>
      </c>
      <c r="AT23" s="8">
        <v>17.79</v>
      </c>
      <c r="AU23" s="8">
        <v>17.79</v>
      </c>
      <c r="AW23" s="204">
        <v>17.79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17.79</v>
      </c>
      <c r="BD23" s="204">
        <v>17.79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17.79</v>
      </c>
      <c r="BL23" s="8">
        <f t="shared" si="21"/>
        <v>17.79</v>
      </c>
      <c r="BM23" s="8">
        <f t="shared" si="22"/>
        <v>17.79</v>
      </c>
      <c r="BN23" s="8">
        <f t="shared" si="23"/>
        <v>17.79</v>
      </c>
      <c r="BO23" s="8">
        <f t="shared" si="24"/>
        <v>17.79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940</v>
      </c>
      <c r="G24" s="16">
        <f>'[3]02'!G26</f>
        <v>0</v>
      </c>
      <c r="H24" s="17">
        <f t="shared" si="27"/>
        <v>1260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17.79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17.79</v>
      </c>
      <c r="AE24" s="8">
        <f t="shared" si="11"/>
        <v>17.79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17.79</v>
      </c>
      <c r="AL24" s="8">
        <f t="shared" si="31"/>
        <v>234.42000000000002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234.42000000000002</v>
      </c>
      <c r="AT24" s="8">
        <v>17.79</v>
      </c>
      <c r="AU24" s="8">
        <v>17.79</v>
      </c>
      <c r="AW24" s="204">
        <v>17.79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17.79</v>
      </c>
      <c r="BD24" s="204">
        <v>17.79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17.79</v>
      </c>
      <c r="BL24" s="8">
        <f t="shared" si="21"/>
        <v>17.79</v>
      </c>
      <c r="BM24" s="8">
        <f t="shared" si="22"/>
        <v>17.79</v>
      </c>
      <c r="BN24" s="8">
        <f t="shared" si="23"/>
        <v>17.79</v>
      </c>
      <c r="BO24" s="8">
        <f t="shared" si="24"/>
        <v>17.79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940</v>
      </c>
      <c r="G25" s="16">
        <f>'[3]02'!G27</f>
        <v>0</v>
      </c>
      <c r="H25" s="17">
        <f t="shared" si="27"/>
        <v>1260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17.79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17.79</v>
      </c>
      <c r="AE25" s="8">
        <f t="shared" si="11"/>
        <v>17.79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17.79</v>
      </c>
      <c r="AL25" s="8">
        <f t="shared" si="31"/>
        <v>234.42000000000002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234.42000000000002</v>
      </c>
      <c r="AT25" s="8">
        <v>17.79</v>
      </c>
      <c r="AU25" s="8">
        <v>17.79</v>
      </c>
      <c r="AW25" s="204">
        <v>17.79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17.79</v>
      </c>
      <c r="BD25" s="204">
        <v>17.79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17.79</v>
      </c>
      <c r="BL25" s="8">
        <f t="shared" si="21"/>
        <v>17.79</v>
      </c>
      <c r="BM25" s="8">
        <f t="shared" si="22"/>
        <v>17.79</v>
      </c>
      <c r="BN25" s="8">
        <f t="shared" si="23"/>
        <v>17.79</v>
      </c>
      <c r="BO25" s="8">
        <f t="shared" si="24"/>
        <v>17.79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940</v>
      </c>
      <c r="G26" s="16">
        <f>'[3]02'!G28</f>
        <v>0</v>
      </c>
      <c r="H26" s="17">
        <f t="shared" si="27"/>
        <v>1260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17.79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17.79</v>
      </c>
      <c r="AE26" s="8">
        <f t="shared" si="11"/>
        <v>17.79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17.79</v>
      </c>
      <c r="AL26" s="8">
        <f t="shared" si="31"/>
        <v>234.42000000000002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234.42000000000002</v>
      </c>
      <c r="AT26" s="8">
        <v>17.79</v>
      </c>
      <c r="AU26" s="8">
        <v>17.79</v>
      </c>
      <c r="AW26" s="204">
        <v>17.79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17.79</v>
      </c>
      <c r="BD26" s="204">
        <v>17.79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17.79</v>
      </c>
      <c r="BL26" s="8">
        <f t="shared" si="21"/>
        <v>17.79</v>
      </c>
      <c r="BM26" s="8">
        <f t="shared" si="22"/>
        <v>17.79</v>
      </c>
      <c r="BN26" s="8">
        <f t="shared" si="23"/>
        <v>17.79</v>
      </c>
      <c r="BO26" s="8">
        <f t="shared" si="24"/>
        <v>17.79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940</v>
      </c>
      <c r="G27" s="16">
        <f>'[3]02'!G29</f>
        <v>0</v>
      </c>
      <c r="H27" s="17">
        <f t="shared" si="27"/>
        <v>1260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17.79</v>
      </c>
      <c r="AE27" s="8">
        <f t="shared" si="11"/>
        <v>17.79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17.79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17.79</v>
      </c>
      <c r="AU27" s="8">
        <v>17.79</v>
      </c>
      <c r="AW27" s="204">
        <v>17.79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17.79</v>
      </c>
      <c r="BD27" s="204">
        <v>17.79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17.79</v>
      </c>
      <c r="BL27" s="8">
        <f t="shared" si="21"/>
        <v>17.79</v>
      </c>
      <c r="BM27" s="8">
        <f t="shared" si="22"/>
        <v>17.79</v>
      </c>
      <c r="BN27" s="8">
        <f t="shared" si="23"/>
        <v>17.79</v>
      </c>
      <c r="BO27" s="8">
        <f t="shared" si="24"/>
        <v>17.79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940</v>
      </c>
      <c r="G28" s="16">
        <f>'[3]02'!G30</f>
        <v>0</v>
      </c>
      <c r="H28" s="17">
        <f t="shared" si="27"/>
        <v>1260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17.79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17.79</v>
      </c>
      <c r="AE28" s="8">
        <f t="shared" si="11"/>
        <v>17.79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17.79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17.79</v>
      </c>
      <c r="AU28" s="8">
        <v>17.79</v>
      </c>
      <c r="AW28" s="204">
        <v>17.79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17.79</v>
      </c>
      <c r="BD28" s="204">
        <v>17.79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17.79</v>
      </c>
      <c r="BL28" s="8">
        <f t="shared" si="21"/>
        <v>17.79</v>
      </c>
      <c r="BM28" s="8">
        <f t="shared" si="22"/>
        <v>17.79</v>
      </c>
      <c r="BN28" s="8">
        <f t="shared" si="23"/>
        <v>17.79</v>
      </c>
      <c r="BO28" s="8">
        <f t="shared" si="24"/>
        <v>17.79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940</v>
      </c>
      <c r="G29" s="16">
        <f>'[3]02'!G31</f>
        <v>0</v>
      </c>
      <c r="H29" s="17">
        <f t="shared" si="27"/>
        <v>1260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17.79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17.79</v>
      </c>
      <c r="AE29" s="8">
        <f t="shared" si="11"/>
        <v>17.79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17.79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17.79</v>
      </c>
      <c r="AU29" s="8">
        <v>17.79</v>
      </c>
      <c r="AW29" s="204">
        <v>17.79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17.79</v>
      </c>
      <c r="BD29" s="204">
        <v>17.79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17.79</v>
      </c>
      <c r="BL29" s="8">
        <f t="shared" si="21"/>
        <v>17.79</v>
      </c>
      <c r="BM29" s="8">
        <f t="shared" si="22"/>
        <v>17.79</v>
      </c>
      <c r="BN29" s="8">
        <f t="shared" si="23"/>
        <v>17.79</v>
      </c>
      <c r="BO29" s="8">
        <f t="shared" si="24"/>
        <v>17.79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940</v>
      </c>
      <c r="G30" s="16">
        <f>'[3]02'!G32</f>
        <v>0</v>
      </c>
      <c r="H30" s="17">
        <f t="shared" si="27"/>
        <v>1260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17.79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17.79</v>
      </c>
      <c r="AE30" s="8">
        <f t="shared" si="11"/>
        <v>17.79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17.79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17.79</v>
      </c>
      <c r="AU30" s="8">
        <v>17.79</v>
      </c>
      <c r="AW30" s="204">
        <v>17.79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17.79</v>
      </c>
      <c r="BD30" s="204">
        <v>17.79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17.79</v>
      </c>
      <c r="BL30" s="8">
        <f t="shared" si="21"/>
        <v>17.79</v>
      </c>
      <c r="BM30" s="8">
        <f t="shared" si="22"/>
        <v>17.79</v>
      </c>
      <c r="BN30" s="8">
        <f t="shared" si="23"/>
        <v>17.79</v>
      </c>
      <c r="BO30" s="8">
        <f t="shared" si="24"/>
        <v>17.79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940</v>
      </c>
      <c r="G31" s="16">
        <f>'[3]02'!G33</f>
        <v>0</v>
      </c>
      <c r="H31" s="17">
        <f t="shared" si="27"/>
        <v>1260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17.79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17.79</v>
      </c>
      <c r="AE31" s="8">
        <f t="shared" si="11"/>
        <v>17.79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17.79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17.79</v>
      </c>
      <c r="AU31" s="8">
        <v>17.79</v>
      </c>
      <c r="AW31" s="204">
        <v>17.79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17.79</v>
      </c>
      <c r="BD31" s="204">
        <v>17.79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17.79</v>
      </c>
      <c r="BL31" s="8">
        <f t="shared" si="21"/>
        <v>17.79</v>
      </c>
      <c r="BM31" s="8">
        <f t="shared" si="22"/>
        <v>17.79</v>
      </c>
      <c r="BN31" s="8">
        <f t="shared" si="23"/>
        <v>17.79</v>
      </c>
      <c r="BO31" s="8">
        <f t="shared" si="24"/>
        <v>17.79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940</v>
      </c>
      <c r="G32" s="16">
        <f>'[3]02'!G34</f>
        <v>0</v>
      </c>
      <c r="H32" s="17">
        <f t="shared" si="27"/>
        <v>1260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17.79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17.79</v>
      </c>
      <c r="AE32" s="8">
        <f t="shared" si="11"/>
        <v>17.79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17.79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17.79</v>
      </c>
      <c r="AU32" s="8">
        <v>17.79</v>
      </c>
      <c r="AW32" s="204">
        <v>17.79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17.79</v>
      </c>
      <c r="BD32" s="204">
        <v>17.79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17.79</v>
      </c>
      <c r="BL32" s="8">
        <f t="shared" si="21"/>
        <v>17.79</v>
      </c>
      <c r="BM32" s="8">
        <f t="shared" si="22"/>
        <v>17.79</v>
      </c>
      <c r="BN32" s="8">
        <f t="shared" si="23"/>
        <v>17.79</v>
      </c>
      <c r="BO32" s="8">
        <f t="shared" si="24"/>
        <v>17.79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940</v>
      </c>
      <c r="G33" s="16">
        <f>'[3]02'!G35</f>
        <v>0</v>
      </c>
      <c r="H33" s="17">
        <f t="shared" si="27"/>
        <v>1260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17.79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17.79</v>
      </c>
      <c r="AE33" s="8">
        <f t="shared" si="11"/>
        <v>17.79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17.79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17.79</v>
      </c>
      <c r="AU33" s="8">
        <v>17.79</v>
      </c>
      <c r="AW33" s="204">
        <v>17.79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17.79</v>
      </c>
      <c r="BD33" s="204">
        <v>17.79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17.79</v>
      </c>
      <c r="BL33" s="8">
        <f t="shared" si="21"/>
        <v>17.79</v>
      </c>
      <c r="BM33" s="8">
        <f t="shared" si="22"/>
        <v>17.79</v>
      </c>
      <c r="BN33" s="8">
        <f t="shared" si="23"/>
        <v>17.79</v>
      </c>
      <c r="BO33" s="8">
        <f t="shared" si="24"/>
        <v>17.79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940</v>
      </c>
      <c r="G34" s="16">
        <f>'[3]02'!G36</f>
        <v>0</v>
      </c>
      <c r="H34" s="17">
        <f t="shared" si="27"/>
        <v>1260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17.79</v>
      </c>
      <c r="AE34" s="8">
        <f t="shared" si="11"/>
        <v>17.79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17.79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17.79</v>
      </c>
      <c r="AU34" s="8">
        <v>17.79</v>
      </c>
      <c r="AW34" s="204">
        <v>17.79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17.79</v>
      </c>
      <c r="BD34" s="204">
        <v>17.79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17.79</v>
      </c>
      <c r="BL34" s="8">
        <f t="shared" si="21"/>
        <v>17.79</v>
      </c>
      <c r="BM34" s="8">
        <f t="shared" si="22"/>
        <v>17.79</v>
      </c>
      <c r="BN34" s="8">
        <f t="shared" si="23"/>
        <v>17.79</v>
      </c>
      <c r="BO34" s="8">
        <f t="shared" si="24"/>
        <v>17.79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940</v>
      </c>
      <c r="G35" s="16">
        <f>'[3]02'!G37</f>
        <v>0</v>
      </c>
      <c r="H35" s="17">
        <f t="shared" si="27"/>
        <v>1260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17.79</v>
      </c>
      <c r="AE35" s="8">
        <f t="shared" si="11"/>
        <v>17.79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17.79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17.79</v>
      </c>
      <c r="AU35" s="8">
        <v>17.79</v>
      </c>
      <c r="AW35" s="204">
        <v>17.79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17.79</v>
      </c>
      <c r="BD35" s="204">
        <v>17.79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17.79</v>
      </c>
      <c r="BL35" s="8">
        <f t="shared" si="21"/>
        <v>17.79</v>
      </c>
      <c r="BM35" s="8">
        <f t="shared" si="22"/>
        <v>17.79</v>
      </c>
      <c r="BN35" s="8">
        <f t="shared" si="23"/>
        <v>17.79</v>
      </c>
      <c r="BO35" s="8">
        <f t="shared" si="24"/>
        <v>17.79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940</v>
      </c>
      <c r="G36" s="16">
        <f>'[3]02'!G38</f>
        <v>0</v>
      </c>
      <c r="H36" s="17">
        <f t="shared" si="27"/>
        <v>1260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17.79</v>
      </c>
      <c r="AE36" s="8">
        <f t="shared" si="11"/>
        <v>17.79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17.79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17.79</v>
      </c>
      <c r="AU36" s="8">
        <v>17.79</v>
      </c>
      <c r="AW36" s="204">
        <v>17.79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17.79</v>
      </c>
      <c r="BD36" s="204">
        <v>17.79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17.79</v>
      </c>
      <c r="BL36" s="8">
        <f t="shared" si="21"/>
        <v>17.79</v>
      </c>
      <c r="BM36" s="8">
        <f t="shared" si="22"/>
        <v>17.79</v>
      </c>
      <c r="BN36" s="8">
        <f t="shared" si="23"/>
        <v>17.79</v>
      </c>
      <c r="BO36" s="8">
        <f t="shared" si="24"/>
        <v>17.79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940</v>
      </c>
      <c r="G37" s="16">
        <f>'[3]02'!G39</f>
        <v>0</v>
      </c>
      <c r="H37" s="17">
        <f t="shared" si="27"/>
        <v>1260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17.79</v>
      </c>
      <c r="AE37" s="8">
        <f t="shared" si="11"/>
        <v>17.79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17.79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17.79</v>
      </c>
      <c r="AU37" s="8">
        <v>17.79</v>
      </c>
      <c r="AW37" s="204">
        <v>17.79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17.79</v>
      </c>
      <c r="BD37" s="204">
        <v>17.79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17.79</v>
      </c>
      <c r="BL37" s="8">
        <f t="shared" si="21"/>
        <v>17.79</v>
      </c>
      <c r="BM37" s="8">
        <f t="shared" si="22"/>
        <v>17.79</v>
      </c>
      <c r="BN37" s="8">
        <f t="shared" si="23"/>
        <v>17.79</v>
      </c>
      <c r="BO37" s="8">
        <f t="shared" si="24"/>
        <v>17.79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940</v>
      </c>
      <c r="G38" s="16">
        <f>'[3]02'!G40</f>
        <v>0</v>
      </c>
      <c r="H38" s="17">
        <f t="shared" si="27"/>
        <v>1260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17.79</v>
      </c>
      <c r="AE38" s="8">
        <f t="shared" si="11"/>
        <v>17.79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17.79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17.79</v>
      </c>
      <c r="AU38" s="8">
        <v>17.79</v>
      </c>
      <c r="AW38" s="204">
        <v>17.79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17.79</v>
      </c>
      <c r="BD38" s="204">
        <v>17.79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17.79</v>
      </c>
      <c r="BL38" s="8">
        <f t="shared" si="21"/>
        <v>17.79</v>
      </c>
      <c r="BM38" s="8">
        <f t="shared" si="22"/>
        <v>17.79</v>
      </c>
      <c r="BN38" s="8">
        <f t="shared" si="23"/>
        <v>17.79</v>
      </c>
      <c r="BO38" s="8">
        <f t="shared" si="24"/>
        <v>17.79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940</v>
      </c>
      <c r="G39" s="16">
        <f>'[3]02'!G41</f>
        <v>0</v>
      </c>
      <c r="H39" s="17">
        <f t="shared" si="27"/>
        <v>1260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17.79</v>
      </c>
      <c r="AU39" s="8">
        <v>17.79</v>
      </c>
      <c r="AW39" s="204">
        <v>17.79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17.79</v>
      </c>
      <c r="BD39" s="204">
        <v>17.79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17.79</v>
      </c>
      <c r="BL39" s="8">
        <f t="shared" si="21"/>
        <v>17.79</v>
      </c>
      <c r="BM39" s="8">
        <f t="shared" si="22"/>
        <v>17.79</v>
      </c>
      <c r="BN39" s="8">
        <f t="shared" si="23"/>
        <v>17.79</v>
      </c>
      <c r="BO39" s="8">
        <f t="shared" si="24"/>
        <v>17.79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940</v>
      </c>
      <c r="G40" s="16">
        <f>'[3]02'!G42</f>
        <v>0</v>
      </c>
      <c r="H40" s="17">
        <f t="shared" si="27"/>
        <v>1260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17.79</v>
      </c>
      <c r="AU40" s="8">
        <v>17.79</v>
      </c>
      <c r="AW40" s="204">
        <v>17.79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17.79</v>
      </c>
      <c r="BD40" s="204">
        <v>17.79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17.79</v>
      </c>
      <c r="BL40" s="8">
        <f t="shared" si="21"/>
        <v>17.79</v>
      </c>
      <c r="BM40" s="8">
        <f t="shared" si="22"/>
        <v>17.79</v>
      </c>
      <c r="BN40" s="8">
        <f t="shared" si="23"/>
        <v>17.79</v>
      </c>
      <c r="BO40" s="8">
        <f t="shared" si="24"/>
        <v>17.79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940</v>
      </c>
      <c r="G41" s="16">
        <f>'[3]02'!G43</f>
        <v>0</v>
      </c>
      <c r="H41" s="17">
        <f t="shared" si="27"/>
        <v>1260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17.79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17.79</v>
      </c>
      <c r="AE41" s="8">
        <f t="shared" si="11"/>
        <v>17.79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17.79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17.79</v>
      </c>
      <c r="AU41" s="8">
        <v>17.79</v>
      </c>
      <c r="AW41" s="204">
        <v>17.79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17.79</v>
      </c>
      <c r="BD41" s="204">
        <v>17.79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17.79</v>
      </c>
      <c r="BL41" s="8">
        <f t="shared" si="21"/>
        <v>17.79</v>
      </c>
      <c r="BM41" s="8">
        <f t="shared" si="22"/>
        <v>17.79</v>
      </c>
      <c r="BN41" s="8">
        <f t="shared" si="23"/>
        <v>17.79</v>
      </c>
      <c r="BO41" s="8">
        <f t="shared" si="24"/>
        <v>17.79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940</v>
      </c>
      <c r="G42" s="16">
        <f>'[3]02'!G44</f>
        <v>0</v>
      </c>
      <c r="H42" s="17">
        <f t="shared" si="27"/>
        <v>1260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17.79</v>
      </c>
      <c r="AU42" s="8">
        <v>17.79</v>
      </c>
      <c r="AW42" s="204">
        <v>17.79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17.79</v>
      </c>
      <c r="BD42" s="204">
        <v>17.79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17.79</v>
      </c>
      <c r="BL42" s="8">
        <f t="shared" si="21"/>
        <v>17.79</v>
      </c>
      <c r="BM42" s="8">
        <f t="shared" si="22"/>
        <v>17.79</v>
      </c>
      <c r="BN42" s="8">
        <f t="shared" si="23"/>
        <v>17.79</v>
      </c>
      <c r="BO42" s="8">
        <f t="shared" si="24"/>
        <v>17.79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940</v>
      </c>
      <c r="G43" s="16">
        <f>'[3]02'!G45</f>
        <v>0</v>
      </c>
      <c r="H43" s="17">
        <f t="shared" si="27"/>
        <v>1260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17.79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17.79</v>
      </c>
      <c r="AE43" s="8">
        <f t="shared" si="11"/>
        <v>17.79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17.79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17.79</v>
      </c>
      <c r="AU43" s="8">
        <v>17.79</v>
      </c>
      <c r="AW43" s="204">
        <v>17.79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17.79</v>
      </c>
      <c r="BD43" s="204">
        <v>17.79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17.79</v>
      </c>
      <c r="BL43" s="8">
        <f t="shared" si="21"/>
        <v>17.79</v>
      </c>
      <c r="BM43" s="8">
        <f t="shared" si="22"/>
        <v>17.79</v>
      </c>
      <c r="BN43" s="8">
        <f t="shared" si="23"/>
        <v>17.79</v>
      </c>
      <c r="BO43" s="8">
        <f t="shared" si="24"/>
        <v>17.79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940</v>
      </c>
      <c r="G44" s="16">
        <f>'[3]02'!G46</f>
        <v>0</v>
      </c>
      <c r="H44" s="17">
        <f t="shared" si="27"/>
        <v>1260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17.79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17.79</v>
      </c>
      <c r="AE44" s="8">
        <f t="shared" si="11"/>
        <v>17.79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17.79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17.79</v>
      </c>
      <c r="AU44" s="8">
        <v>17.79</v>
      </c>
      <c r="AW44" s="204">
        <v>17.79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17.79</v>
      </c>
      <c r="BD44" s="204">
        <v>17.79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17.79</v>
      </c>
      <c r="BL44" s="8">
        <f t="shared" si="21"/>
        <v>17.79</v>
      </c>
      <c r="BM44" s="8">
        <f t="shared" si="22"/>
        <v>17.79</v>
      </c>
      <c r="BN44" s="8">
        <f t="shared" si="23"/>
        <v>17.79</v>
      </c>
      <c r="BO44" s="8">
        <f t="shared" si="24"/>
        <v>17.79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940</v>
      </c>
      <c r="G45" s="16">
        <f>'[3]02'!G47</f>
        <v>0</v>
      </c>
      <c r="H45" s="17">
        <f t="shared" si="27"/>
        <v>1260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22.75</v>
      </c>
      <c r="AE45" s="8">
        <f t="shared" si="11"/>
        <v>22.75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22.75</v>
      </c>
      <c r="AL45" s="8">
        <f t="shared" si="31"/>
        <v>224.5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224.5</v>
      </c>
      <c r="AT45" s="8">
        <v>22.75</v>
      </c>
      <c r="AU45" s="8">
        <v>22.75</v>
      </c>
      <c r="AW45" s="204">
        <v>22.75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22.75</v>
      </c>
      <c r="BD45" s="204">
        <v>22.75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22.75</v>
      </c>
      <c r="BL45" s="8">
        <f t="shared" si="21"/>
        <v>22.75</v>
      </c>
      <c r="BM45" s="8">
        <f t="shared" si="22"/>
        <v>22.75</v>
      </c>
      <c r="BN45" s="8">
        <f t="shared" si="23"/>
        <v>22.75</v>
      </c>
      <c r="BO45" s="8">
        <f t="shared" si="24"/>
        <v>22.75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940</v>
      </c>
      <c r="G46" s="16">
        <f>'[3]02'!G48</f>
        <v>0</v>
      </c>
      <c r="H46" s="17">
        <f t="shared" si="27"/>
        <v>1260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22.75</v>
      </c>
      <c r="AE46" s="8">
        <f t="shared" si="11"/>
        <v>22.75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22.75</v>
      </c>
      <c r="AL46" s="8">
        <f t="shared" si="31"/>
        <v>224.5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224.5</v>
      </c>
      <c r="AT46" s="8">
        <v>22.75</v>
      </c>
      <c r="AU46" s="8">
        <v>22.75</v>
      </c>
      <c r="AW46" s="204">
        <v>22.75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22.75</v>
      </c>
      <c r="BD46" s="204">
        <v>22.75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22.75</v>
      </c>
      <c r="BL46" s="8">
        <f t="shared" si="21"/>
        <v>22.75</v>
      </c>
      <c r="BM46" s="8">
        <f t="shared" si="22"/>
        <v>22.75</v>
      </c>
      <c r="BN46" s="8">
        <f t="shared" si="23"/>
        <v>22.75</v>
      </c>
      <c r="BO46" s="8">
        <f t="shared" si="24"/>
        <v>22.75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940</v>
      </c>
      <c r="G47" s="16">
        <f>'[3]02'!G49</f>
        <v>0</v>
      </c>
      <c r="H47" s="17">
        <f t="shared" si="27"/>
        <v>1260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22.75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22.75</v>
      </c>
      <c r="AE47" s="8">
        <f t="shared" si="11"/>
        <v>22.75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22.75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22.75</v>
      </c>
      <c r="AU47" s="8">
        <v>22.75</v>
      </c>
      <c r="AW47" s="204">
        <v>22.75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22.75</v>
      </c>
      <c r="BD47" s="204">
        <v>22.75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22.75</v>
      </c>
      <c r="BL47" s="8">
        <f t="shared" si="21"/>
        <v>22.75</v>
      </c>
      <c r="BM47" s="8">
        <f t="shared" si="22"/>
        <v>22.75</v>
      </c>
      <c r="BN47" s="8">
        <f t="shared" si="23"/>
        <v>22.75</v>
      </c>
      <c r="BO47" s="8">
        <f t="shared" si="24"/>
        <v>22.75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940</v>
      </c>
      <c r="G48" s="16">
        <f>'[3]02'!G50</f>
        <v>0</v>
      </c>
      <c r="H48" s="17">
        <f t="shared" si="27"/>
        <v>1260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22.75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22.75</v>
      </c>
      <c r="AE48" s="8">
        <f t="shared" si="11"/>
        <v>22.75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22.75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22.75</v>
      </c>
      <c r="AU48" s="8">
        <v>22.75</v>
      </c>
      <c r="AW48" s="204">
        <v>22.75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22.75</v>
      </c>
      <c r="BD48" s="204">
        <v>22.75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22.75</v>
      </c>
      <c r="BL48" s="8">
        <f t="shared" si="21"/>
        <v>22.75</v>
      </c>
      <c r="BM48" s="8">
        <f t="shared" si="22"/>
        <v>22.75</v>
      </c>
      <c r="BN48" s="8">
        <f t="shared" si="23"/>
        <v>22.75</v>
      </c>
      <c r="BO48" s="8">
        <f t="shared" si="24"/>
        <v>22.75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940</v>
      </c>
      <c r="G49" s="16">
        <f>'[3]02'!G51</f>
        <v>0</v>
      </c>
      <c r="H49" s="17">
        <f t="shared" si="27"/>
        <v>1260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22.75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22.75</v>
      </c>
      <c r="AE49" s="8">
        <f t="shared" si="11"/>
        <v>22.75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22.75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22.75</v>
      </c>
      <c r="AU49" s="8">
        <v>22.75</v>
      </c>
      <c r="AW49" s="204">
        <v>22.75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22.75</v>
      </c>
      <c r="BD49" s="204">
        <v>22.75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22.75</v>
      </c>
      <c r="BL49" s="8">
        <f t="shared" si="21"/>
        <v>22.75</v>
      </c>
      <c r="BM49" s="8">
        <f t="shared" si="22"/>
        <v>22.75</v>
      </c>
      <c r="BN49" s="8">
        <f t="shared" si="23"/>
        <v>22.75</v>
      </c>
      <c r="BO49" s="8">
        <f t="shared" si="24"/>
        <v>22.75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940</v>
      </c>
      <c r="G50" s="16">
        <f>'[3]02'!G52</f>
        <v>0</v>
      </c>
      <c r="H50" s="17">
        <f t="shared" si="27"/>
        <v>1260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22.75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22.75</v>
      </c>
      <c r="AE50" s="8">
        <f t="shared" si="11"/>
        <v>22.75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22.75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22.75</v>
      </c>
      <c r="AU50" s="8">
        <v>22.75</v>
      </c>
      <c r="AW50" s="204">
        <v>22.75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22.75</v>
      </c>
      <c r="BD50" s="204">
        <v>22.75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22.75</v>
      </c>
      <c r="BL50" s="8">
        <f t="shared" si="21"/>
        <v>22.75</v>
      </c>
      <c r="BM50" s="8">
        <f t="shared" si="22"/>
        <v>22.75</v>
      </c>
      <c r="BN50" s="8">
        <f t="shared" si="23"/>
        <v>22.75</v>
      </c>
      <c r="BO50" s="8">
        <f t="shared" si="24"/>
        <v>22.75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920</v>
      </c>
      <c r="G51" s="16">
        <f>'[3]02'!G53</f>
        <v>0</v>
      </c>
      <c r="H51" s="17">
        <f t="shared" si="27"/>
        <v>1240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22.75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22.75</v>
      </c>
      <c r="AE51" s="8">
        <f t="shared" si="11"/>
        <v>22.75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22.75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22.75</v>
      </c>
      <c r="AU51" s="8">
        <v>22.75</v>
      </c>
      <c r="AW51" s="204">
        <v>22.75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22.75</v>
      </c>
      <c r="BD51" s="204">
        <v>22.75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22.75</v>
      </c>
      <c r="BL51" s="8">
        <f t="shared" si="21"/>
        <v>22.75</v>
      </c>
      <c r="BM51" s="8">
        <f t="shared" si="22"/>
        <v>22.75</v>
      </c>
      <c r="BN51" s="8">
        <f t="shared" si="23"/>
        <v>22.75</v>
      </c>
      <c r="BO51" s="8">
        <f t="shared" si="24"/>
        <v>22.75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920</v>
      </c>
      <c r="G52" s="16">
        <f>'[3]02'!G54</f>
        <v>0</v>
      </c>
      <c r="H52" s="17">
        <f t="shared" si="27"/>
        <v>1240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22.75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22.75</v>
      </c>
      <c r="AE52" s="8">
        <f t="shared" si="11"/>
        <v>22.75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22.75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22.75</v>
      </c>
      <c r="AU52" s="8">
        <v>22.75</v>
      </c>
      <c r="AW52" s="204">
        <v>22.75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22.75</v>
      </c>
      <c r="BD52" s="204">
        <v>22.75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22.75</v>
      </c>
      <c r="BL52" s="8">
        <f t="shared" si="21"/>
        <v>22.75</v>
      </c>
      <c r="BM52" s="8">
        <f t="shared" si="22"/>
        <v>22.75</v>
      </c>
      <c r="BN52" s="8">
        <f t="shared" si="23"/>
        <v>22.75</v>
      </c>
      <c r="BO52" s="8">
        <f t="shared" si="24"/>
        <v>22.75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920</v>
      </c>
      <c r="G53" s="16">
        <f>'[3]02'!G55</f>
        <v>0</v>
      </c>
      <c r="H53" s="17">
        <f t="shared" si="27"/>
        <v>1240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22.75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22.75</v>
      </c>
      <c r="AE53" s="8">
        <f t="shared" si="11"/>
        <v>22.75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22.75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22.75</v>
      </c>
      <c r="AU53" s="8">
        <v>22.75</v>
      </c>
      <c r="AW53" s="204">
        <v>22.75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22.75</v>
      </c>
      <c r="BD53" s="204">
        <v>22.75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22.75</v>
      </c>
      <c r="BL53" s="8">
        <f t="shared" si="21"/>
        <v>22.75</v>
      </c>
      <c r="BM53" s="8">
        <f t="shared" si="22"/>
        <v>22.75</v>
      </c>
      <c r="BN53" s="8">
        <f t="shared" si="23"/>
        <v>22.75</v>
      </c>
      <c r="BO53" s="8">
        <f t="shared" si="24"/>
        <v>22.75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920</v>
      </c>
      <c r="G54" s="16">
        <f>'[3]02'!G56</f>
        <v>0</v>
      </c>
      <c r="H54" s="17">
        <f t="shared" si="27"/>
        <v>1240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22.75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22.75</v>
      </c>
      <c r="AE54" s="8">
        <f t="shared" si="11"/>
        <v>22.75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22.75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22.75</v>
      </c>
      <c r="AU54" s="8">
        <v>22.75</v>
      </c>
      <c r="AW54" s="204">
        <v>22.75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22.75</v>
      </c>
      <c r="BD54" s="204">
        <v>22.75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22.75</v>
      </c>
      <c r="BL54" s="8">
        <f t="shared" si="21"/>
        <v>22.75</v>
      </c>
      <c r="BM54" s="8">
        <f t="shared" si="22"/>
        <v>22.75</v>
      </c>
      <c r="BN54" s="8">
        <f t="shared" si="23"/>
        <v>22.75</v>
      </c>
      <c r="BO54" s="8">
        <f t="shared" si="24"/>
        <v>22.75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920</v>
      </c>
      <c r="G55" s="16">
        <f>'[3]02'!G57</f>
        <v>0</v>
      </c>
      <c r="H55" s="17">
        <f t="shared" si="27"/>
        <v>1240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22.75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22.75</v>
      </c>
      <c r="AE55" s="8">
        <f t="shared" si="11"/>
        <v>22.75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22.75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22.75</v>
      </c>
      <c r="AU55" s="8">
        <v>22.75</v>
      </c>
      <c r="AW55" s="204">
        <v>22.75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22.75</v>
      </c>
      <c r="BD55" s="204">
        <v>22.75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22.75</v>
      </c>
      <c r="BL55" s="8">
        <f t="shared" si="21"/>
        <v>22.75</v>
      </c>
      <c r="BM55" s="8">
        <f t="shared" si="22"/>
        <v>22.75</v>
      </c>
      <c r="BN55" s="8">
        <f t="shared" si="23"/>
        <v>22.75</v>
      </c>
      <c r="BO55" s="8">
        <f t="shared" si="24"/>
        <v>22.75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920</v>
      </c>
      <c r="G56" s="16">
        <f>'[3]02'!G58</f>
        <v>0</v>
      </c>
      <c r="H56" s="17">
        <f t="shared" si="27"/>
        <v>1240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22.75</v>
      </c>
      <c r="AE56" s="8">
        <f t="shared" si="11"/>
        <v>22.75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22.75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22.75</v>
      </c>
      <c r="AU56" s="8">
        <v>22.75</v>
      </c>
      <c r="AW56" s="204">
        <v>22.75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22.75</v>
      </c>
      <c r="BD56" s="204">
        <v>22.75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22.75</v>
      </c>
      <c r="BL56" s="8">
        <f t="shared" si="21"/>
        <v>22.75</v>
      </c>
      <c r="BM56" s="8">
        <f t="shared" si="22"/>
        <v>22.75</v>
      </c>
      <c r="BN56" s="8">
        <f t="shared" si="23"/>
        <v>22.75</v>
      </c>
      <c r="BO56" s="8">
        <f t="shared" si="24"/>
        <v>22.75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920</v>
      </c>
      <c r="G57" s="16">
        <f>'[3]02'!G59</f>
        <v>0</v>
      </c>
      <c r="H57" s="17">
        <f t="shared" si="27"/>
        <v>1240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22.75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22.75</v>
      </c>
      <c r="AE57" s="8">
        <f t="shared" si="11"/>
        <v>22.75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22.75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22.75</v>
      </c>
      <c r="AU57" s="8">
        <v>22.75</v>
      </c>
      <c r="AW57" s="204">
        <v>22.75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22.75</v>
      </c>
      <c r="BD57" s="204">
        <v>22.75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22.75</v>
      </c>
      <c r="BL57" s="8">
        <f t="shared" si="21"/>
        <v>22.75</v>
      </c>
      <c r="BM57" s="8">
        <f t="shared" si="22"/>
        <v>22.75</v>
      </c>
      <c r="BN57" s="8">
        <f t="shared" si="23"/>
        <v>22.75</v>
      </c>
      <c r="BO57" s="8">
        <f t="shared" si="24"/>
        <v>22.75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920</v>
      </c>
      <c r="G58" s="16">
        <f>'[3]02'!G60</f>
        <v>0</v>
      </c>
      <c r="H58" s="17">
        <f t="shared" si="27"/>
        <v>1240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22.75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22.75</v>
      </c>
      <c r="AE58" s="8">
        <f t="shared" si="11"/>
        <v>22.75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22.75</v>
      </c>
      <c r="AL58" s="8">
        <f t="shared" si="31"/>
        <v>224.5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</v>
      </c>
      <c r="AT58" s="8">
        <v>22.75</v>
      </c>
      <c r="AU58" s="8">
        <v>22.75</v>
      </c>
      <c r="AW58" s="204">
        <v>22.75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22.75</v>
      </c>
      <c r="BD58" s="204">
        <v>22.75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22.75</v>
      </c>
      <c r="BL58" s="8">
        <f t="shared" si="21"/>
        <v>22.75</v>
      </c>
      <c r="BM58" s="8">
        <f t="shared" si="22"/>
        <v>22.75</v>
      </c>
      <c r="BN58" s="8">
        <f t="shared" si="23"/>
        <v>22.75</v>
      </c>
      <c r="BO58" s="8">
        <f t="shared" si="24"/>
        <v>22.75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920</v>
      </c>
      <c r="G59" s="16">
        <f>'[3]02'!G61</f>
        <v>0</v>
      </c>
      <c r="H59" s="17">
        <f t="shared" si="27"/>
        <v>1240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22.75</v>
      </c>
      <c r="AE59" s="8">
        <f t="shared" si="11"/>
        <v>22.75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22.75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22.75</v>
      </c>
      <c r="AU59" s="8">
        <v>22.75</v>
      </c>
      <c r="AW59" s="204">
        <v>22.75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22.75</v>
      </c>
      <c r="BD59" s="204">
        <v>22.75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22.75</v>
      </c>
      <c r="BL59" s="8">
        <f t="shared" si="21"/>
        <v>22.75</v>
      </c>
      <c r="BM59" s="8">
        <f t="shared" si="22"/>
        <v>22.75</v>
      </c>
      <c r="BN59" s="8">
        <f t="shared" si="23"/>
        <v>22.75</v>
      </c>
      <c r="BO59" s="8">
        <f t="shared" si="24"/>
        <v>22.75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920</v>
      </c>
      <c r="G60" s="16">
        <f>'[3]02'!G62</f>
        <v>0</v>
      </c>
      <c r="H60" s="17">
        <f t="shared" si="27"/>
        <v>1240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22.75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22.75</v>
      </c>
      <c r="AE60" s="8">
        <f t="shared" si="11"/>
        <v>22.75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22.75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22.75</v>
      </c>
      <c r="AU60" s="8">
        <v>22.75</v>
      </c>
      <c r="AW60" s="204">
        <v>22.75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22.75</v>
      </c>
      <c r="BD60" s="204">
        <v>22.75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22.75</v>
      </c>
      <c r="BL60" s="8">
        <f t="shared" si="21"/>
        <v>22.75</v>
      </c>
      <c r="BM60" s="8">
        <f t="shared" si="22"/>
        <v>22.75</v>
      </c>
      <c r="BN60" s="8">
        <f t="shared" si="23"/>
        <v>22.75</v>
      </c>
      <c r="BO60" s="8">
        <f t="shared" si="24"/>
        <v>22.75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920</v>
      </c>
      <c r="G61" s="16">
        <f>'[3]02'!G63</f>
        <v>0</v>
      </c>
      <c r="H61" s="17">
        <f t="shared" si="27"/>
        <v>1240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17.79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17.79</v>
      </c>
      <c r="AE61" s="8">
        <f t="shared" si="11"/>
        <v>17.79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17.79</v>
      </c>
      <c r="AL61" s="8">
        <f t="shared" si="31"/>
        <v>234.42000000000002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234.42000000000002</v>
      </c>
      <c r="AT61" s="8">
        <v>17.79</v>
      </c>
      <c r="AU61" s="8">
        <v>17.79</v>
      </c>
      <c r="AW61" s="204">
        <v>17.79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17.79</v>
      </c>
      <c r="BD61" s="204">
        <v>17.79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17.79</v>
      </c>
      <c r="BL61" s="8">
        <f t="shared" si="21"/>
        <v>17.79</v>
      </c>
      <c r="BM61" s="8">
        <f t="shared" si="22"/>
        <v>17.79</v>
      </c>
      <c r="BN61" s="8">
        <f t="shared" si="23"/>
        <v>17.79</v>
      </c>
      <c r="BO61" s="8">
        <f t="shared" si="24"/>
        <v>17.79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920</v>
      </c>
      <c r="G62" s="16">
        <f>'[3]02'!G64</f>
        <v>0</v>
      </c>
      <c r="H62" s="17">
        <f t="shared" si="27"/>
        <v>1240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17.79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17.79</v>
      </c>
      <c r="AE62" s="8">
        <f t="shared" si="11"/>
        <v>17.79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17.79</v>
      </c>
      <c r="AL62" s="8">
        <f t="shared" ref="AL62:AN98" si="35">Q62-X62-AE62</f>
        <v>234.42000000000002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234.42000000000002</v>
      </c>
      <c r="AT62" s="8">
        <v>17.79</v>
      </c>
      <c r="AU62" s="8">
        <v>17.79</v>
      </c>
      <c r="AW62" s="204">
        <v>17.79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17.79</v>
      </c>
      <c r="BD62" s="204">
        <v>17.79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17.79</v>
      </c>
      <c r="BL62" s="8">
        <f t="shared" si="21"/>
        <v>17.79</v>
      </c>
      <c r="BM62" s="8">
        <f t="shared" si="22"/>
        <v>17.79</v>
      </c>
      <c r="BN62" s="8">
        <f t="shared" si="23"/>
        <v>17.79</v>
      </c>
      <c r="BO62" s="8">
        <f t="shared" si="24"/>
        <v>17.79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920</v>
      </c>
      <c r="G63" s="16">
        <f>'[3]02'!G65</f>
        <v>0</v>
      </c>
      <c r="H63" s="17">
        <f t="shared" si="27"/>
        <v>1240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17.79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17.79</v>
      </c>
      <c r="AE63" s="8">
        <f t="shared" si="11"/>
        <v>17.79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17.79</v>
      </c>
      <c r="AL63" s="8">
        <f t="shared" si="35"/>
        <v>234.42000000000002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234.42000000000002</v>
      </c>
      <c r="AT63" s="8">
        <v>17.79</v>
      </c>
      <c r="AU63" s="8">
        <v>17.79</v>
      </c>
      <c r="AW63" s="204">
        <v>17.79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17.79</v>
      </c>
      <c r="BD63" s="204">
        <v>17.79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17.79</v>
      </c>
      <c r="BL63" s="8">
        <f t="shared" si="21"/>
        <v>17.79</v>
      </c>
      <c r="BM63" s="8">
        <f t="shared" si="22"/>
        <v>17.79</v>
      </c>
      <c r="BN63" s="8">
        <f t="shared" si="23"/>
        <v>17.79</v>
      </c>
      <c r="BO63" s="8">
        <f t="shared" si="24"/>
        <v>17.79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920</v>
      </c>
      <c r="G64" s="16">
        <f>'[3]02'!G66</f>
        <v>0</v>
      </c>
      <c r="H64" s="17">
        <f t="shared" si="27"/>
        <v>1240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17.79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17.79</v>
      </c>
      <c r="AE64" s="8">
        <f t="shared" si="11"/>
        <v>17.79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17.79</v>
      </c>
      <c r="AL64" s="8">
        <f t="shared" si="35"/>
        <v>234.42000000000002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234.42000000000002</v>
      </c>
      <c r="AT64" s="8">
        <v>17.79</v>
      </c>
      <c r="AU64" s="8">
        <v>17.79</v>
      </c>
      <c r="AW64" s="204">
        <v>17.79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17.79</v>
      </c>
      <c r="BD64" s="204">
        <v>17.79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17.79</v>
      </c>
      <c r="BL64" s="8">
        <f t="shared" si="21"/>
        <v>17.79</v>
      </c>
      <c r="BM64" s="8">
        <f t="shared" si="22"/>
        <v>17.79</v>
      </c>
      <c r="BN64" s="8">
        <f t="shared" si="23"/>
        <v>17.79</v>
      </c>
      <c r="BO64" s="8">
        <f t="shared" si="24"/>
        <v>17.79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920</v>
      </c>
      <c r="G65" s="16">
        <f>'[3]02'!G67</f>
        <v>0</v>
      </c>
      <c r="H65" s="17">
        <f t="shared" si="27"/>
        <v>1240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17.79</v>
      </c>
      <c r="AE65" s="8">
        <f t="shared" si="11"/>
        <v>17.79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17.79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17.79</v>
      </c>
      <c r="AU65" s="8">
        <v>17.79</v>
      </c>
      <c r="AW65" s="204">
        <v>17.79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17.79</v>
      </c>
      <c r="BD65" s="204">
        <v>17.79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17.79</v>
      </c>
      <c r="BL65" s="8">
        <f t="shared" si="21"/>
        <v>17.79</v>
      </c>
      <c r="BM65" s="8">
        <f t="shared" si="22"/>
        <v>17.79</v>
      </c>
      <c r="BN65" s="8">
        <f t="shared" si="23"/>
        <v>17.79</v>
      </c>
      <c r="BO65" s="8">
        <f t="shared" si="24"/>
        <v>17.79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920</v>
      </c>
      <c r="G66" s="16">
        <f>'[3]02'!G68</f>
        <v>0</v>
      </c>
      <c r="H66" s="17">
        <f t="shared" si="27"/>
        <v>1240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4">
        <v>17.79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17.79</v>
      </c>
      <c r="BD66" s="204">
        <v>17.79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920</v>
      </c>
      <c r="G67" s="16">
        <f>'[3]02'!G69</f>
        <v>0</v>
      </c>
      <c r="H67" s="17">
        <f t="shared" si="27"/>
        <v>1240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17.79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17.79</v>
      </c>
      <c r="AE67" s="8">
        <f t="shared" si="11"/>
        <v>17.79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17.79</v>
      </c>
      <c r="AL67" s="8">
        <f t="shared" si="35"/>
        <v>234.42000000000002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234.42000000000002</v>
      </c>
      <c r="AT67" s="8">
        <v>17.79</v>
      </c>
      <c r="AU67" s="8">
        <v>17.79</v>
      </c>
      <c r="AW67" s="204">
        <v>17.79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17.79</v>
      </c>
      <c r="BD67" s="204">
        <v>17.79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17.79</v>
      </c>
      <c r="BL67" s="8">
        <f t="shared" si="21"/>
        <v>17.79</v>
      </c>
      <c r="BM67" s="8">
        <f t="shared" si="22"/>
        <v>17.79</v>
      </c>
      <c r="BN67" s="8">
        <f t="shared" si="23"/>
        <v>17.79</v>
      </c>
      <c r="BO67" s="8">
        <f t="shared" si="24"/>
        <v>17.79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920</v>
      </c>
      <c r="G68" s="16">
        <f>'[3]02'!G70</f>
        <v>0</v>
      </c>
      <c r="H68" s="17">
        <f t="shared" si="27"/>
        <v>1240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17.79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17.79</v>
      </c>
      <c r="AE68" s="8">
        <f t="shared" ref="AE68:AE98" si="43">BD68</f>
        <v>17.79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17.79</v>
      </c>
      <c r="AL68" s="8">
        <f t="shared" si="35"/>
        <v>234.42000000000002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234.42000000000002</v>
      </c>
      <c r="AT68" s="8">
        <v>17.79</v>
      </c>
      <c r="AU68" s="8">
        <v>17.79</v>
      </c>
      <c r="AW68" s="204">
        <v>17.79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17.79</v>
      </c>
      <c r="BD68" s="204">
        <v>17.79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17.79</v>
      </c>
      <c r="BL68" s="8">
        <f t="shared" ref="BL68:BL98" si="53">AT68</f>
        <v>17.79</v>
      </c>
      <c r="BM68" s="8">
        <f t="shared" ref="BM68:BM98" si="54">AU68</f>
        <v>17.79</v>
      </c>
      <c r="BN68" s="8">
        <f t="shared" ref="BN68:BN98" si="55">BC68</f>
        <v>17.79</v>
      </c>
      <c r="BO68" s="8">
        <f t="shared" ref="BO68:BO98" si="56">BJ68</f>
        <v>17.79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920</v>
      </c>
      <c r="G69" s="16">
        <f>'[3]02'!G71</f>
        <v>0</v>
      </c>
      <c r="H69" s="17">
        <f t="shared" ref="H69:H98" si="59">SUM(B69:G69)</f>
        <v>1240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17.79</v>
      </c>
      <c r="AE69" s="8">
        <f t="shared" si="43"/>
        <v>17.79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17.79</v>
      </c>
      <c r="AL69" s="8">
        <f t="shared" si="35"/>
        <v>234.42000000000002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234.42000000000002</v>
      </c>
      <c r="AT69" s="8">
        <v>17.79</v>
      </c>
      <c r="AU69" s="8">
        <v>17.79</v>
      </c>
      <c r="AW69" s="204">
        <v>17.79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17.79</v>
      </c>
      <c r="BD69" s="204">
        <v>17.79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17.79</v>
      </c>
      <c r="BL69" s="8">
        <f t="shared" si="53"/>
        <v>17.79</v>
      </c>
      <c r="BM69" s="8">
        <f t="shared" si="54"/>
        <v>17.79</v>
      </c>
      <c r="BN69" s="8">
        <f t="shared" si="55"/>
        <v>17.79</v>
      </c>
      <c r="BO69" s="8">
        <f t="shared" si="56"/>
        <v>17.79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920</v>
      </c>
      <c r="G70" s="16">
        <f>'[3]02'!G72</f>
        <v>0</v>
      </c>
      <c r="H70" s="17">
        <f t="shared" si="59"/>
        <v>1240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17.79</v>
      </c>
      <c r="AE70" s="8">
        <f t="shared" si="43"/>
        <v>17.79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17.79</v>
      </c>
      <c r="AL70" s="8">
        <f t="shared" si="35"/>
        <v>234.42000000000002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234.42000000000002</v>
      </c>
      <c r="AT70" s="8">
        <v>17.79</v>
      </c>
      <c r="AU70" s="8">
        <v>17.79</v>
      </c>
      <c r="AW70" s="204">
        <v>17.79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17.79</v>
      </c>
      <c r="BD70" s="204">
        <v>17.79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17.79</v>
      </c>
      <c r="BL70" s="8">
        <f t="shared" si="53"/>
        <v>17.79</v>
      </c>
      <c r="BM70" s="8">
        <f t="shared" si="54"/>
        <v>17.79</v>
      </c>
      <c r="BN70" s="8">
        <f t="shared" si="55"/>
        <v>17.79</v>
      </c>
      <c r="BO70" s="8">
        <f t="shared" si="56"/>
        <v>17.79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920</v>
      </c>
      <c r="G71" s="16">
        <f>'[3]02'!G73</f>
        <v>0</v>
      </c>
      <c r="H71" s="17">
        <f t="shared" si="59"/>
        <v>1240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17.79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17.79</v>
      </c>
      <c r="AE71" s="8">
        <f t="shared" si="43"/>
        <v>17.79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17.79</v>
      </c>
      <c r="AL71" s="8">
        <f t="shared" si="35"/>
        <v>234.42000000000002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234.42000000000002</v>
      </c>
      <c r="AT71" s="8">
        <v>17.79</v>
      </c>
      <c r="AU71" s="8">
        <v>17.79</v>
      </c>
      <c r="AW71" s="204">
        <v>17.79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17.79</v>
      </c>
      <c r="BD71" s="204">
        <v>17.79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17.79</v>
      </c>
      <c r="BL71" s="8">
        <f t="shared" si="53"/>
        <v>17.79</v>
      </c>
      <c r="BM71" s="8">
        <f t="shared" si="54"/>
        <v>17.79</v>
      </c>
      <c r="BN71" s="8">
        <f t="shared" si="55"/>
        <v>17.79</v>
      </c>
      <c r="BO71" s="8">
        <f t="shared" si="56"/>
        <v>17.79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920</v>
      </c>
      <c r="G72" s="16">
        <f>'[3]02'!G74</f>
        <v>0</v>
      </c>
      <c r="H72" s="17">
        <f t="shared" si="59"/>
        <v>1240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17.79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17.79</v>
      </c>
      <c r="AE72" s="8">
        <f t="shared" si="43"/>
        <v>17.79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17.79</v>
      </c>
      <c r="AL72" s="8">
        <f t="shared" si="35"/>
        <v>234.42000000000002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234.42000000000002</v>
      </c>
      <c r="AT72" s="8">
        <v>17.79</v>
      </c>
      <c r="AU72" s="8">
        <v>17.79</v>
      </c>
      <c r="AW72" s="204">
        <v>17.79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17.79</v>
      </c>
      <c r="BD72" s="204">
        <v>17.79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17.79</v>
      </c>
      <c r="BL72" s="8">
        <f t="shared" si="53"/>
        <v>17.79</v>
      </c>
      <c r="BM72" s="8">
        <f t="shared" si="54"/>
        <v>17.79</v>
      </c>
      <c r="BN72" s="8">
        <f t="shared" si="55"/>
        <v>17.79</v>
      </c>
      <c r="BO72" s="8">
        <f t="shared" si="56"/>
        <v>17.79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920</v>
      </c>
      <c r="G73" s="16">
        <f>'[3]02'!G75</f>
        <v>0</v>
      </c>
      <c r="H73" s="17">
        <f t="shared" si="59"/>
        <v>1240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17.79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17.79</v>
      </c>
      <c r="AE73" s="8">
        <f t="shared" si="43"/>
        <v>17.79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17.79</v>
      </c>
      <c r="AL73" s="8">
        <f t="shared" si="35"/>
        <v>234.42000000000002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234.42000000000002</v>
      </c>
      <c r="AT73" s="8">
        <v>17.79</v>
      </c>
      <c r="AU73" s="8">
        <v>17.79</v>
      </c>
      <c r="AW73" s="204">
        <v>17.79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17.79</v>
      </c>
      <c r="BD73" s="204">
        <v>17.79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17.79</v>
      </c>
      <c r="BL73" s="8">
        <f t="shared" si="53"/>
        <v>17.79</v>
      </c>
      <c r="BM73" s="8">
        <f t="shared" si="54"/>
        <v>17.79</v>
      </c>
      <c r="BN73" s="8">
        <f t="shared" si="55"/>
        <v>17.79</v>
      </c>
      <c r="BO73" s="8">
        <f t="shared" si="56"/>
        <v>17.79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920</v>
      </c>
      <c r="G74" s="16">
        <f>'[3]02'!G76</f>
        <v>0</v>
      </c>
      <c r="H74" s="17">
        <f t="shared" si="59"/>
        <v>1240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17.79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17.79</v>
      </c>
      <c r="AE74" s="8">
        <f t="shared" si="43"/>
        <v>17.79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17.79</v>
      </c>
      <c r="AL74" s="8">
        <f t="shared" si="35"/>
        <v>234.42000000000002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234.42000000000002</v>
      </c>
      <c r="AT74" s="8">
        <v>17.79</v>
      </c>
      <c r="AU74" s="8">
        <v>17.79</v>
      </c>
      <c r="AW74" s="204">
        <v>17.79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17.79</v>
      </c>
      <c r="BD74" s="204">
        <v>17.79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17.79</v>
      </c>
      <c r="BL74" s="8">
        <f t="shared" si="53"/>
        <v>17.79</v>
      </c>
      <c r="BM74" s="8">
        <f t="shared" si="54"/>
        <v>17.79</v>
      </c>
      <c r="BN74" s="8">
        <f t="shared" si="55"/>
        <v>17.79</v>
      </c>
      <c r="BO74" s="8">
        <f t="shared" si="56"/>
        <v>17.79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940</v>
      </c>
      <c r="G75" s="16">
        <f>'[3]02'!G77</f>
        <v>0</v>
      </c>
      <c r="H75" s="17">
        <f t="shared" si="59"/>
        <v>1260</v>
      </c>
      <c r="I75" s="15">
        <f>'[3]02'!J77</f>
        <v>284.42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284.42</v>
      </c>
      <c r="P75" s="18">
        <f>frq!C75</f>
        <v>1</v>
      </c>
      <c r="Q75" s="15">
        <f t="shared" si="33"/>
        <v>284.42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284.42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284.42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284.42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940</v>
      </c>
      <c r="G76" s="16">
        <f>'[3]02'!G78</f>
        <v>0</v>
      </c>
      <c r="H76" s="17">
        <f t="shared" si="59"/>
        <v>1260</v>
      </c>
      <c r="I76" s="15">
        <f>'[3]02'!J78</f>
        <v>295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295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940</v>
      </c>
      <c r="G77" s="16">
        <f>'[3]02'!G79</f>
        <v>0</v>
      </c>
      <c r="H77" s="17">
        <f t="shared" si="59"/>
        <v>1260</v>
      </c>
      <c r="I77" s="15">
        <f>'[3]02'!J79</f>
        <v>295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295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940</v>
      </c>
      <c r="G78" s="16">
        <f>'[3]02'!G80</f>
        <v>0</v>
      </c>
      <c r="H78" s="17">
        <f t="shared" si="59"/>
        <v>1260</v>
      </c>
      <c r="I78" s="15">
        <f>'[3]02'!J80</f>
        <v>295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295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940</v>
      </c>
      <c r="G79" s="16">
        <f>'[3]02'!G81</f>
        <v>0</v>
      </c>
      <c r="H79" s="17">
        <f t="shared" si="59"/>
        <v>1260</v>
      </c>
      <c r="I79" s="15">
        <f>'[3]02'!J81</f>
        <v>295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295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940</v>
      </c>
      <c r="G80" s="16">
        <f>'[3]02'!G82</f>
        <v>0</v>
      </c>
      <c r="H80" s="17">
        <f t="shared" si="59"/>
        <v>1260</v>
      </c>
      <c r="I80" s="15">
        <f>'[3]02'!J82</f>
        <v>295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295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940</v>
      </c>
      <c r="G81" s="16">
        <f>'[3]02'!G83</f>
        <v>0</v>
      </c>
      <c r="H81" s="17">
        <f t="shared" si="59"/>
        <v>1260</v>
      </c>
      <c r="I81" s="15">
        <f>'[3]02'!J83</f>
        <v>295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295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940</v>
      </c>
      <c r="G82" s="16">
        <f>'[3]02'!G84</f>
        <v>0</v>
      </c>
      <c r="H82" s="17">
        <f t="shared" si="59"/>
        <v>1260</v>
      </c>
      <c r="I82" s="15">
        <f>'[3]02'!J84</f>
        <v>295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295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940</v>
      </c>
      <c r="G83" s="16">
        <f>'[3]02'!G85</f>
        <v>0</v>
      </c>
      <c r="H83" s="17">
        <f t="shared" si="59"/>
        <v>1260</v>
      </c>
      <c r="I83" s="15">
        <f>'[3]02'!J85</f>
        <v>295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295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295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940</v>
      </c>
      <c r="G84" s="16">
        <f>'[3]02'!G86</f>
        <v>0</v>
      </c>
      <c r="H84" s="17">
        <f t="shared" si="59"/>
        <v>1260</v>
      </c>
      <c r="I84" s="15">
        <f>'[3]02'!J86</f>
        <v>295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295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295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940</v>
      </c>
      <c r="G85" s="16">
        <f>'[3]02'!G87</f>
        <v>0</v>
      </c>
      <c r="H85" s="17">
        <f t="shared" si="59"/>
        <v>1260</v>
      </c>
      <c r="I85" s="15">
        <f>'[3]02'!J87</f>
        <v>295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295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295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940</v>
      </c>
      <c r="G86" s="16">
        <f>'[3]02'!G88</f>
        <v>0</v>
      </c>
      <c r="H86" s="17">
        <f t="shared" si="59"/>
        <v>1260</v>
      </c>
      <c r="I86" s="15">
        <f>'[3]02'!J88</f>
        <v>295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295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295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940</v>
      </c>
      <c r="G87" s="16">
        <f>'[3]02'!G89</f>
        <v>0</v>
      </c>
      <c r="H87" s="17">
        <f t="shared" si="59"/>
        <v>1260</v>
      </c>
      <c r="I87" s="15">
        <f>'[3]02'!J89</f>
        <v>295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295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295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940</v>
      </c>
      <c r="G88" s="16">
        <f>'[3]02'!G90</f>
        <v>0</v>
      </c>
      <c r="H88" s="17">
        <f t="shared" si="59"/>
        <v>1260</v>
      </c>
      <c r="I88" s="15">
        <f>'[3]02'!J90</f>
        <v>295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295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295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940</v>
      </c>
      <c r="G89" s="16">
        <f>'[3]02'!G91</f>
        <v>0</v>
      </c>
      <c r="H89" s="17">
        <f t="shared" si="59"/>
        <v>1260</v>
      </c>
      <c r="I89" s="15">
        <f>'[3]02'!J91</f>
        <v>295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295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295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940</v>
      </c>
      <c r="G90" s="16">
        <f>'[3]02'!G92</f>
        <v>0</v>
      </c>
      <c r="H90" s="17">
        <f t="shared" si="59"/>
        <v>1260</v>
      </c>
      <c r="I90" s="15">
        <f>'[3]02'!J92</f>
        <v>295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295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940</v>
      </c>
      <c r="G91" s="16">
        <f>'[3]02'!G93</f>
        <v>0</v>
      </c>
      <c r="H91" s="17">
        <f t="shared" si="59"/>
        <v>1260</v>
      </c>
      <c r="I91" s="15">
        <f>'[3]02'!J93</f>
        <v>300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300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300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940</v>
      </c>
      <c r="G92" s="16">
        <f>'[3]02'!G94</f>
        <v>0</v>
      </c>
      <c r="H92" s="17">
        <f t="shared" si="59"/>
        <v>1260</v>
      </c>
      <c r="I92" s="15">
        <f>'[3]02'!J94</f>
        <v>300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300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300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940</v>
      </c>
      <c r="G93" s="16">
        <f>'[3]02'!G95</f>
        <v>0</v>
      </c>
      <c r="H93" s="17">
        <f t="shared" si="59"/>
        <v>1260</v>
      </c>
      <c r="I93" s="15">
        <f>'[3]02'!J95</f>
        <v>300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300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300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940</v>
      </c>
      <c r="G94" s="16">
        <f>'[3]02'!G96</f>
        <v>0</v>
      </c>
      <c r="H94" s="17">
        <f t="shared" si="59"/>
        <v>1260</v>
      </c>
      <c r="I94" s="15">
        <f>'[3]02'!J96</f>
        <v>300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300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300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940</v>
      </c>
      <c r="G95" s="16">
        <f>'[3]02'!G97</f>
        <v>0</v>
      </c>
      <c r="H95" s="17">
        <f t="shared" si="59"/>
        <v>1260</v>
      </c>
      <c r="I95" s="15">
        <f>'[3]02'!J97</f>
        <v>300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300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300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940</v>
      </c>
      <c r="G96" s="16">
        <f>'[3]02'!G98</f>
        <v>0</v>
      </c>
      <c r="H96" s="17">
        <f t="shared" si="59"/>
        <v>1260</v>
      </c>
      <c r="I96" s="15">
        <f>'[3]02'!J98</f>
        <v>300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300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300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940</v>
      </c>
      <c r="G97" s="16">
        <f>'[3]02'!G99</f>
        <v>0</v>
      </c>
      <c r="H97" s="17">
        <f t="shared" si="59"/>
        <v>1260</v>
      </c>
      <c r="I97" s="15">
        <f>'[3]02'!J99</f>
        <v>300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300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300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940</v>
      </c>
      <c r="G98" s="16">
        <f>'[3]02'!G100</f>
        <v>0</v>
      </c>
      <c r="H98" s="17">
        <f t="shared" si="59"/>
        <v>1260</v>
      </c>
      <c r="I98" s="15">
        <f>'[3]02'!J100</f>
        <v>300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300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300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6.6373549999999994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6.6373549999999994</v>
      </c>
      <c r="P99" s="15">
        <f t="shared" si="62"/>
        <v>2.4E-2</v>
      </c>
      <c r="Q99" s="15">
        <f t="shared" si="62"/>
        <v>6.6373549999999994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6.6373549999999994</v>
      </c>
      <c r="X99" s="15">
        <f t="shared" si="62"/>
        <v>0.34389999999999976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0.34389999999999976</v>
      </c>
      <c r="AE99" s="15">
        <f t="shared" si="62"/>
        <v>0.34389999999999976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0.34389999999999976</v>
      </c>
      <c r="AL99" s="15">
        <f t="shared" si="62"/>
        <v>5.9495549999999993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5.9495549999999993</v>
      </c>
      <c r="AS99" s="15">
        <f t="shared" si="62"/>
        <v>0</v>
      </c>
      <c r="AT99" s="15">
        <f t="shared" si="62"/>
        <v>0.35124999999999978</v>
      </c>
      <c r="AU99" s="15">
        <f t="shared" si="62"/>
        <v>0.35124999999999978</v>
      </c>
      <c r="AV99" s="15">
        <f t="shared" si="62"/>
        <v>0</v>
      </c>
      <c r="AW99" s="15">
        <f t="shared" si="62"/>
        <v>0.34389999999999976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0.34389999999999976</v>
      </c>
      <c r="BD99" s="15">
        <f t="shared" si="62"/>
        <v>0.34389999999999976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0.34389999999999976</v>
      </c>
      <c r="BK99" s="15"/>
      <c r="BL99" s="15">
        <f t="shared" si="63"/>
        <v>0.35124999999999978</v>
      </c>
      <c r="BM99" s="15">
        <f t="shared" si="63"/>
        <v>0.35124999999999978</v>
      </c>
      <c r="BN99" s="15">
        <f t="shared" si="63"/>
        <v>0.34389999999999976</v>
      </c>
      <c r="BO99" s="15">
        <f t="shared" si="63"/>
        <v>0.34389999999999976</v>
      </c>
      <c r="BP99" s="15">
        <f t="shared" si="63"/>
        <v>7.3499999999999998E-3</v>
      </c>
      <c r="BQ99" s="15">
        <f t="shared" si="63"/>
        <v>7.3499999999999998E-3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192</v>
      </c>
      <c r="C3">
        <f>PPCL!E3</f>
        <v>0</v>
      </c>
      <c r="D3">
        <f>PPCL!O3</f>
        <v>35</v>
      </c>
      <c r="E3">
        <f>PPCL!P3</f>
        <v>0</v>
      </c>
      <c r="F3">
        <f>B3+C3</f>
        <v>192</v>
      </c>
      <c r="G3">
        <f>D3+E3</f>
        <v>35</v>
      </c>
      <c r="H3" s="154"/>
      <c r="I3">
        <f>BRPL_EOD!AI3+BRPL_EOD!AJ3</f>
        <v>11</v>
      </c>
      <c r="J3">
        <f>BYPL_EOD!AI3+BYPL_EOD!AJ3</f>
        <v>5.38</v>
      </c>
      <c r="K3">
        <f>MES_EOD!AI3+MES_EOD!AJ3</f>
        <v>2.0299999999999998</v>
      </c>
      <c r="L3">
        <f>NDMC_EOD!AI3+NDMC_EOD!AJ3</f>
        <v>10.14</v>
      </c>
      <c r="M3">
        <f>TPDDL_EOD!AI3+TPDDL_EOD!AJ3</f>
        <v>6.45</v>
      </c>
      <c r="N3">
        <f t="shared" ref="N3:N66" si="0">SUM(I3:M3)</f>
        <v>35</v>
      </c>
      <c r="O3" s="154">
        <f t="shared" ref="O3:O66" si="1">G3-N3</f>
        <v>0</v>
      </c>
      <c r="P3">
        <v>11</v>
      </c>
      <c r="Q3">
        <v>5.38</v>
      </c>
      <c r="R3">
        <v>2.0299999999999998</v>
      </c>
      <c r="S3">
        <v>10.14</v>
      </c>
      <c r="T3">
        <v>6.45</v>
      </c>
      <c r="U3" s="156">
        <f t="shared" ref="U3:U66" si="2">SUM(P3:T3)</f>
        <v>35</v>
      </c>
      <c r="V3" s="154">
        <f t="shared" ref="V3:V66" si="3">G3-U3</f>
        <v>0</v>
      </c>
    </row>
    <row r="4" spans="1:22">
      <c r="A4" t="s">
        <v>46</v>
      </c>
      <c r="B4">
        <f>PPCL!D4</f>
        <v>192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192</v>
      </c>
      <c r="G4">
        <f t="shared" ref="G4:G67" si="5">D4+E4</f>
        <v>35</v>
      </c>
      <c r="H4" s="154"/>
      <c r="I4">
        <f>BRPL_EOD!AI4+BRPL_EOD!AJ4</f>
        <v>11</v>
      </c>
      <c r="J4">
        <f>BYPL_EOD!AI4+BYPL_EOD!AJ4</f>
        <v>5.38</v>
      </c>
      <c r="K4">
        <f>MES_EOD!AI4+MES_EOD!AJ4</f>
        <v>2.0299999999999998</v>
      </c>
      <c r="L4">
        <f>NDMC_EOD!AI4+NDMC_EOD!AJ4</f>
        <v>10.14</v>
      </c>
      <c r="M4">
        <f>TPDDL_EOD!AI4+TPDDL_EOD!AJ4</f>
        <v>6.45</v>
      </c>
      <c r="N4">
        <f t="shared" si="0"/>
        <v>35</v>
      </c>
      <c r="O4" s="154">
        <f t="shared" si="1"/>
        <v>0</v>
      </c>
      <c r="P4">
        <v>11</v>
      </c>
      <c r="Q4">
        <v>5.38</v>
      </c>
      <c r="R4">
        <v>2.0299999999999998</v>
      </c>
      <c r="S4">
        <v>10.14</v>
      </c>
      <c r="T4">
        <v>6.45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192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192</v>
      </c>
      <c r="G5">
        <f t="shared" si="5"/>
        <v>35</v>
      </c>
      <c r="H5" s="154"/>
      <c r="I5">
        <f>BRPL_EOD!AI5+BRPL_EOD!AJ5</f>
        <v>11</v>
      </c>
      <c r="J5">
        <f>BYPL_EOD!AI5+BYPL_EOD!AJ5</f>
        <v>5.38</v>
      </c>
      <c r="K5">
        <f>MES_EOD!AI5+MES_EOD!AJ5</f>
        <v>2.0299999999999998</v>
      </c>
      <c r="L5">
        <f>NDMC_EOD!AI5+NDMC_EOD!AJ5</f>
        <v>10.14</v>
      </c>
      <c r="M5">
        <f>TPDDL_EOD!AI5+TPDDL_EOD!AJ5</f>
        <v>6.45</v>
      </c>
      <c r="N5">
        <f t="shared" si="0"/>
        <v>35</v>
      </c>
      <c r="O5" s="154">
        <f t="shared" si="1"/>
        <v>0</v>
      </c>
      <c r="P5">
        <v>11</v>
      </c>
      <c r="Q5">
        <v>5.38</v>
      </c>
      <c r="R5">
        <v>2.0299999999999998</v>
      </c>
      <c r="S5">
        <v>10.14</v>
      </c>
      <c r="T5">
        <v>6.45</v>
      </c>
      <c r="U5" s="156">
        <f t="shared" si="2"/>
        <v>35</v>
      </c>
      <c r="V5" s="154">
        <f t="shared" si="3"/>
        <v>0</v>
      </c>
    </row>
    <row r="6" spans="1:22">
      <c r="A6" t="s">
        <v>48</v>
      </c>
      <c r="B6">
        <f>PPCL!D6</f>
        <v>192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192</v>
      </c>
      <c r="G6">
        <f t="shared" si="5"/>
        <v>35</v>
      </c>
      <c r="H6" s="154"/>
      <c r="I6">
        <f>BRPL_EOD!AI6+BRPL_EOD!AJ6</f>
        <v>11</v>
      </c>
      <c r="J6">
        <f>BYPL_EOD!AI6+BYPL_EOD!AJ6</f>
        <v>5.38</v>
      </c>
      <c r="K6">
        <f>MES_EOD!AI6+MES_EOD!AJ6</f>
        <v>2.0299999999999998</v>
      </c>
      <c r="L6">
        <f>NDMC_EOD!AI6+NDMC_EOD!AJ6</f>
        <v>10.14</v>
      </c>
      <c r="M6">
        <f>TPDDL_EOD!AI6+TPDDL_EOD!AJ6</f>
        <v>6.45</v>
      </c>
      <c r="N6">
        <f t="shared" si="0"/>
        <v>35</v>
      </c>
      <c r="O6" s="154">
        <f t="shared" si="1"/>
        <v>0</v>
      </c>
      <c r="P6">
        <v>11</v>
      </c>
      <c r="Q6">
        <v>5.38</v>
      </c>
      <c r="R6">
        <v>2.0299999999999998</v>
      </c>
      <c r="S6">
        <v>10.14</v>
      </c>
      <c r="T6">
        <v>6.45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192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192</v>
      </c>
      <c r="G7">
        <f t="shared" si="5"/>
        <v>35</v>
      </c>
      <c r="H7" s="154"/>
      <c r="I7">
        <f>BRPL_EOD!AI7+BRPL_EOD!AJ7</f>
        <v>11</v>
      </c>
      <c r="J7">
        <f>BYPL_EOD!AI7+BYPL_EOD!AJ7</f>
        <v>5.38</v>
      </c>
      <c r="K7">
        <f>MES_EOD!AI7+MES_EOD!AJ7</f>
        <v>2.0299999999999998</v>
      </c>
      <c r="L7">
        <f>NDMC_EOD!AI7+NDMC_EOD!AJ7</f>
        <v>10.14</v>
      </c>
      <c r="M7">
        <f>TPDDL_EOD!AI7+TPDDL_EOD!AJ7</f>
        <v>6.45</v>
      </c>
      <c r="N7">
        <f t="shared" si="0"/>
        <v>35</v>
      </c>
      <c r="O7" s="154">
        <f t="shared" si="1"/>
        <v>0</v>
      </c>
      <c r="P7">
        <v>11</v>
      </c>
      <c r="Q7">
        <v>5.38</v>
      </c>
      <c r="R7">
        <v>2.0299999999999998</v>
      </c>
      <c r="S7">
        <v>10.14</v>
      </c>
      <c r="T7">
        <v>6.45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192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192</v>
      </c>
      <c r="G8">
        <f t="shared" si="5"/>
        <v>35</v>
      </c>
      <c r="H8" s="154"/>
      <c r="I8">
        <f>BRPL_EOD!AI8+BRPL_EOD!AJ8</f>
        <v>11</v>
      </c>
      <c r="J8">
        <f>BYPL_EOD!AI8+BYPL_EOD!AJ8</f>
        <v>5.38</v>
      </c>
      <c r="K8">
        <f>MES_EOD!AI8+MES_EOD!AJ8</f>
        <v>2.0299999999999998</v>
      </c>
      <c r="L8">
        <f>NDMC_EOD!AI8+NDMC_EOD!AJ8</f>
        <v>10.14</v>
      </c>
      <c r="M8">
        <f>TPDDL_EOD!AI8+TPDDL_EOD!AJ8</f>
        <v>6.45</v>
      </c>
      <c r="N8">
        <f t="shared" si="0"/>
        <v>35</v>
      </c>
      <c r="O8" s="154">
        <f t="shared" si="1"/>
        <v>0</v>
      </c>
      <c r="P8">
        <v>11</v>
      </c>
      <c r="Q8">
        <v>5.38</v>
      </c>
      <c r="R8">
        <v>2.0299999999999998</v>
      </c>
      <c r="S8">
        <v>10.14</v>
      </c>
      <c r="T8">
        <v>6.45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192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192</v>
      </c>
      <c r="G9">
        <f t="shared" si="5"/>
        <v>35</v>
      </c>
      <c r="H9" s="154"/>
      <c r="I9">
        <f>BRPL_EOD!AI9+BRPL_EOD!AJ9</f>
        <v>11</v>
      </c>
      <c r="J9">
        <f>BYPL_EOD!AI9+BYPL_EOD!AJ9</f>
        <v>5.38</v>
      </c>
      <c r="K9">
        <f>MES_EOD!AI9+MES_EOD!AJ9</f>
        <v>2.0299999999999998</v>
      </c>
      <c r="L9">
        <f>NDMC_EOD!AI9+NDMC_EOD!AJ9</f>
        <v>10.14</v>
      </c>
      <c r="M9">
        <f>TPDDL_EOD!AI9+TPDDL_EOD!AJ9</f>
        <v>6.45</v>
      </c>
      <c r="N9">
        <f t="shared" si="0"/>
        <v>35</v>
      </c>
      <c r="O9" s="154">
        <f t="shared" si="1"/>
        <v>0</v>
      </c>
      <c r="P9">
        <v>11</v>
      </c>
      <c r="Q9">
        <v>5.38</v>
      </c>
      <c r="R9">
        <v>2.0299999999999998</v>
      </c>
      <c r="S9">
        <v>10.14</v>
      </c>
      <c r="T9">
        <v>6.45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192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192</v>
      </c>
      <c r="G10">
        <f t="shared" si="5"/>
        <v>35</v>
      </c>
      <c r="H10" s="154"/>
      <c r="I10">
        <f>BRPL_EOD!AI10+BRPL_EOD!AJ10</f>
        <v>11</v>
      </c>
      <c r="J10">
        <f>BYPL_EOD!AI10+BYPL_EOD!AJ10</f>
        <v>5.38</v>
      </c>
      <c r="K10">
        <f>MES_EOD!AI10+MES_EOD!AJ10</f>
        <v>2.0299999999999998</v>
      </c>
      <c r="L10">
        <f>NDMC_EOD!AI10+NDMC_EOD!AJ10</f>
        <v>10.14</v>
      </c>
      <c r="M10">
        <f>TPDDL_EOD!AI10+TPDDL_EOD!AJ10</f>
        <v>6.45</v>
      </c>
      <c r="N10">
        <f t="shared" si="0"/>
        <v>35</v>
      </c>
      <c r="O10" s="154">
        <f t="shared" si="1"/>
        <v>0</v>
      </c>
      <c r="P10">
        <v>11</v>
      </c>
      <c r="Q10">
        <v>5.38</v>
      </c>
      <c r="R10">
        <v>2.0299999999999998</v>
      </c>
      <c r="S10">
        <v>10.14</v>
      </c>
      <c r="T10">
        <v>6.45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192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192</v>
      </c>
      <c r="G11">
        <f t="shared" si="5"/>
        <v>35</v>
      </c>
      <c r="H11" s="154"/>
      <c r="I11">
        <f>BRPL_EOD!AI11+BRPL_EOD!AJ11</f>
        <v>11</v>
      </c>
      <c r="J11">
        <f>BYPL_EOD!AI11+BYPL_EOD!AJ11</f>
        <v>5.38</v>
      </c>
      <c r="K11">
        <f>MES_EOD!AI11+MES_EOD!AJ11</f>
        <v>2.0299999999999998</v>
      </c>
      <c r="L11">
        <f>NDMC_EOD!AI11+NDMC_EOD!AJ11</f>
        <v>10.14</v>
      </c>
      <c r="M11">
        <f>TPDDL_EOD!AI11+TPDDL_EOD!AJ11</f>
        <v>6.45</v>
      </c>
      <c r="N11">
        <f t="shared" si="0"/>
        <v>35</v>
      </c>
      <c r="O11" s="154">
        <f t="shared" si="1"/>
        <v>0</v>
      </c>
      <c r="P11">
        <v>11</v>
      </c>
      <c r="Q11">
        <v>5.38</v>
      </c>
      <c r="R11">
        <v>2.0299999999999998</v>
      </c>
      <c r="S11">
        <v>10.14</v>
      </c>
      <c r="T11">
        <v>6.45</v>
      </c>
      <c r="U11" s="156">
        <f t="shared" si="2"/>
        <v>35</v>
      </c>
      <c r="V11" s="154">
        <f t="shared" si="3"/>
        <v>0</v>
      </c>
    </row>
    <row r="12" spans="1:22">
      <c r="A12" t="s">
        <v>54</v>
      </c>
      <c r="B12">
        <f>PPCL!D12</f>
        <v>192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192</v>
      </c>
      <c r="G12">
        <f t="shared" si="5"/>
        <v>35</v>
      </c>
      <c r="H12" s="154"/>
      <c r="I12">
        <f>BRPL_EOD!AI12+BRPL_EOD!AJ12</f>
        <v>11</v>
      </c>
      <c r="J12">
        <f>BYPL_EOD!AI12+BYPL_EOD!AJ12</f>
        <v>5.38</v>
      </c>
      <c r="K12">
        <f>MES_EOD!AI12+MES_EOD!AJ12</f>
        <v>2.0299999999999998</v>
      </c>
      <c r="L12">
        <f>NDMC_EOD!AI12+NDMC_EOD!AJ12</f>
        <v>10.14</v>
      </c>
      <c r="M12">
        <f>TPDDL_EOD!AI12+TPDDL_EOD!AJ12</f>
        <v>6.45</v>
      </c>
      <c r="N12">
        <f t="shared" si="0"/>
        <v>35</v>
      </c>
      <c r="O12" s="154">
        <f t="shared" si="1"/>
        <v>0</v>
      </c>
      <c r="P12">
        <v>11</v>
      </c>
      <c r="Q12">
        <v>5.38</v>
      </c>
      <c r="R12">
        <v>2.0299999999999998</v>
      </c>
      <c r="S12">
        <v>10.14</v>
      </c>
      <c r="T12">
        <v>6.45</v>
      </c>
      <c r="U12" s="156">
        <f t="shared" si="2"/>
        <v>35</v>
      </c>
      <c r="V12" s="154">
        <f t="shared" si="3"/>
        <v>0</v>
      </c>
    </row>
    <row r="13" spans="1:22">
      <c r="A13" t="s">
        <v>55</v>
      </c>
      <c r="B13">
        <f>PPCL!D13</f>
        <v>192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192</v>
      </c>
      <c r="G13">
        <f t="shared" si="5"/>
        <v>35</v>
      </c>
      <c r="H13" s="154"/>
      <c r="I13">
        <f>BRPL_EOD!AI13+BRPL_EOD!AJ13</f>
        <v>11</v>
      </c>
      <c r="J13">
        <f>BYPL_EOD!AI13+BYPL_EOD!AJ13</f>
        <v>5.38</v>
      </c>
      <c r="K13">
        <f>MES_EOD!AI13+MES_EOD!AJ13</f>
        <v>2.0299999999999998</v>
      </c>
      <c r="L13">
        <f>NDMC_EOD!AI13+NDMC_EOD!AJ13</f>
        <v>10.14</v>
      </c>
      <c r="M13">
        <f>TPDDL_EOD!AI13+TPDDL_EOD!AJ13</f>
        <v>6.45</v>
      </c>
      <c r="N13">
        <f t="shared" si="0"/>
        <v>35</v>
      </c>
      <c r="O13" s="154">
        <f t="shared" si="1"/>
        <v>0</v>
      </c>
      <c r="P13">
        <v>11</v>
      </c>
      <c r="Q13">
        <v>5.38</v>
      </c>
      <c r="R13">
        <v>2.0299999999999998</v>
      </c>
      <c r="S13">
        <v>10.14</v>
      </c>
      <c r="T13">
        <v>6.45</v>
      </c>
      <c r="U13" s="156">
        <f t="shared" si="2"/>
        <v>35</v>
      </c>
      <c r="V13" s="154">
        <f t="shared" si="3"/>
        <v>0</v>
      </c>
    </row>
    <row r="14" spans="1:22">
      <c r="A14" t="s">
        <v>56</v>
      </c>
      <c r="B14">
        <f>PPCL!D14</f>
        <v>192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192</v>
      </c>
      <c r="G14">
        <f t="shared" si="5"/>
        <v>35</v>
      </c>
      <c r="H14" s="154"/>
      <c r="I14">
        <f>BRPL_EOD!AI14+BRPL_EOD!AJ14</f>
        <v>11</v>
      </c>
      <c r="J14">
        <f>BYPL_EOD!AI14+BYPL_EOD!AJ14</f>
        <v>5.38</v>
      </c>
      <c r="K14">
        <f>MES_EOD!AI14+MES_EOD!AJ14</f>
        <v>2.0299999999999998</v>
      </c>
      <c r="L14">
        <f>NDMC_EOD!AI14+NDMC_EOD!AJ14</f>
        <v>10.14</v>
      </c>
      <c r="M14">
        <f>TPDDL_EOD!AI14+TPDDL_EOD!AJ14</f>
        <v>6.45</v>
      </c>
      <c r="N14">
        <f t="shared" si="0"/>
        <v>35</v>
      </c>
      <c r="O14" s="154">
        <f t="shared" si="1"/>
        <v>0</v>
      </c>
      <c r="P14">
        <v>11</v>
      </c>
      <c r="Q14">
        <v>5.38</v>
      </c>
      <c r="R14">
        <v>2.0299999999999998</v>
      </c>
      <c r="S14">
        <v>10.14</v>
      </c>
      <c r="T14">
        <v>6.45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192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192</v>
      </c>
      <c r="G15">
        <f t="shared" si="5"/>
        <v>35</v>
      </c>
      <c r="H15" s="154"/>
      <c r="I15">
        <f>BRPL_EOD!AI15+BRPL_EOD!AJ15</f>
        <v>11</v>
      </c>
      <c r="J15">
        <f>BYPL_EOD!AI15+BYPL_EOD!AJ15</f>
        <v>5.38</v>
      </c>
      <c r="K15">
        <f>MES_EOD!AI15+MES_EOD!AJ15</f>
        <v>2.0299999999999998</v>
      </c>
      <c r="L15">
        <f>NDMC_EOD!AI15+NDMC_EOD!AJ15</f>
        <v>10.14</v>
      </c>
      <c r="M15">
        <f>TPDDL_EOD!AI15+TPDDL_EOD!AJ15</f>
        <v>6.45</v>
      </c>
      <c r="N15">
        <f t="shared" si="0"/>
        <v>35</v>
      </c>
      <c r="O15" s="154">
        <f t="shared" si="1"/>
        <v>0</v>
      </c>
      <c r="P15">
        <v>11</v>
      </c>
      <c r="Q15">
        <v>5.38</v>
      </c>
      <c r="R15">
        <v>2.0299999999999998</v>
      </c>
      <c r="S15">
        <v>10.14</v>
      </c>
      <c r="T15">
        <v>6.45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192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192</v>
      </c>
      <c r="G16">
        <f t="shared" si="5"/>
        <v>35</v>
      </c>
      <c r="H16" s="154"/>
      <c r="I16">
        <f>BRPL_EOD!AI16+BRPL_EOD!AJ16</f>
        <v>11</v>
      </c>
      <c r="J16">
        <f>BYPL_EOD!AI16+BYPL_EOD!AJ16</f>
        <v>5.38</v>
      </c>
      <c r="K16">
        <f>MES_EOD!AI16+MES_EOD!AJ16</f>
        <v>2.0299999999999998</v>
      </c>
      <c r="L16">
        <f>NDMC_EOD!AI16+NDMC_EOD!AJ16</f>
        <v>10.14</v>
      </c>
      <c r="M16">
        <f>TPDDL_EOD!AI16+TPDDL_EOD!AJ16</f>
        <v>6.45</v>
      </c>
      <c r="N16">
        <f t="shared" si="0"/>
        <v>35</v>
      </c>
      <c r="O16" s="154">
        <f t="shared" si="1"/>
        <v>0</v>
      </c>
      <c r="P16">
        <v>11</v>
      </c>
      <c r="Q16">
        <v>5.38</v>
      </c>
      <c r="R16">
        <v>2.0299999999999998</v>
      </c>
      <c r="S16">
        <v>10.14</v>
      </c>
      <c r="T16">
        <v>6.45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192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192</v>
      </c>
      <c r="G17">
        <f t="shared" si="5"/>
        <v>35</v>
      </c>
      <c r="H17" s="154"/>
      <c r="I17">
        <f>BRPL_EOD!AI17+BRPL_EOD!AJ17</f>
        <v>11</v>
      </c>
      <c r="J17">
        <f>BYPL_EOD!AI17+BYPL_EOD!AJ17</f>
        <v>5.38</v>
      </c>
      <c r="K17">
        <f>MES_EOD!AI17+MES_EOD!AJ17</f>
        <v>2.0299999999999998</v>
      </c>
      <c r="L17">
        <f>NDMC_EOD!AI17+NDMC_EOD!AJ17</f>
        <v>10.14</v>
      </c>
      <c r="M17">
        <f>TPDDL_EOD!AI17+TPDDL_EOD!AJ17</f>
        <v>6.45</v>
      </c>
      <c r="N17">
        <f t="shared" si="0"/>
        <v>35</v>
      </c>
      <c r="O17" s="154">
        <f t="shared" si="1"/>
        <v>0</v>
      </c>
      <c r="P17">
        <v>11</v>
      </c>
      <c r="Q17">
        <v>5.38</v>
      </c>
      <c r="R17">
        <v>2.0299999999999998</v>
      </c>
      <c r="S17">
        <v>10.14</v>
      </c>
      <c r="T17">
        <v>6.45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192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192</v>
      </c>
      <c r="G18">
        <f t="shared" si="5"/>
        <v>35</v>
      </c>
      <c r="H18" s="154"/>
      <c r="I18">
        <f>BRPL_EOD!AI18+BRPL_EOD!AJ18</f>
        <v>11</v>
      </c>
      <c r="J18">
        <f>BYPL_EOD!AI18+BYPL_EOD!AJ18</f>
        <v>5.38</v>
      </c>
      <c r="K18">
        <f>MES_EOD!AI18+MES_EOD!AJ18</f>
        <v>2.0299999999999998</v>
      </c>
      <c r="L18">
        <f>NDMC_EOD!AI18+NDMC_EOD!AJ18</f>
        <v>10.14</v>
      </c>
      <c r="M18">
        <f>TPDDL_EOD!AI18+TPDDL_EOD!AJ18</f>
        <v>6.45</v>
      </c>
      <c r="N18">
        <f t="shared" si="0"/>
        <v>35</v>
      </c>
      <c r="O18" s="154">
        <f t="shared" si="1"/>
        <v>0</v>
      </c>
      <c r="P18">
        <v>11</v>
      </c>
      <c r="Q18">
        <v>5.38</v>
      </c>
      <c r="R18">
        <v>2.0299999999999998</v>
      </c>
      <c r="S18">
        <v>10.14</v>
      </c>
      <c r="T18">
        <v>6.45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192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192</v>
      </c>
      <c r="G19">
        <f t="shared" si="5"/>
        <v>35</v>
      </c>
      <c r="H19" s="154"/>
      <c r="I19">
        <f>BRPL_EOD!AI19+BRPL_EOD!AJ19</f>
        <v>11</v>
      </c>
      <c r="J19">
        <f>BYPL_EOD!AI19+BYPL_EOD!AJ19</f>
        <v>5.38</v>
      </c>
      <c r="K19">
        <f>MES_EOD!AI19+MES_EOD!AJ19</f>
        <v>2.0299999999999998</v>
      </c>
      <c r="L19">
        <f>NDMC_EOD!AI19+NDMC_EOD!AJ19</f>
        <v>10.14</v>
      </c>
      <c r="M19">
        <f>TPDDL_EOD!AI19+TPDDL_EOD!AJ19</f>
        <v>6.45</v>
      </c>
      <c r="N19">
        <f t="shared" si="0"/>
        <v>35</v>
      </c>
      <c r="O19" s="154">
        <f t="shared" si="1"/>
        <v>0</v>
      </c>
      <c r="P19">
        <v>11</v>
      </c>
      <c r="Q19">
        <v>5.38</v>
      </c>
      <c r="R19">
        <v>2.0299999999999998</v>
      </c>
      <c r="S19">
        <v>10.14</v>
      </c>
      <c r="T19">
        <v>6.45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192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192</v>
      </c>
      <c r="G20">
        <f t="shared" si="5"/>
        <v>35</v>
      </c>
      <c r="H20" s="154"/>
      <c r="I20">
        <f>BRPL_EOD!AI20+BRPL_EOD!AJ20</f>
        <v>11</v>
      </c>
      <c r="J20">
        <f>BYPL_EOD!AI20+BYPL_EOD!AJ20</f>
        <v>5.38</v>
      </c>
      <c r="K20">
        <f>MES_EOD!AI20+MES_EOD!AJ20</f>
        <v>2.0299999999999998</v>
      </c>
      <c r="L20">
        <f>NDMC_EOD!AI20+NDMC_EOD!AJ20</f>
        <v>10.14</v>
      </c>
      <c r="M20">
        <f>TPDDL_EOD!AI20+TPDDL_EOD!AJ20</f>
        <v>6.45</v>
      </c>
      <c r="N20">
        <f t="shared" si="0"/>
        <v>35</v>
      </c>
      <c r="O20" s="154">
        <f t="shared" si="1"/>
        <v>0</v>
      </c>
      <c r="P20">
        <v>11</v>
      </c>
      <c r="Q20">
        <v>5.38</v>
      </c>
      <c r="R20">
        <v>2.0299999999999998</v>
      </c>
      <c r="S20">
        <v>10.14</v>
      </c>
      <c r="T20">
        <v>6.45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192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192</v>
      </c>
      <c r="G21">
        <f t="shared" si="5"/>
        <v>35</v>
      </c>
      <c r="H21" s="154"/>
      <c r="I21">
        <f>BRPL_EOD!AI21+BRPL_EOD!AJ21</f>
        <v>11</v>
      </c>
      <c r="J21">
        <f>BYPL_EOD!AI21+BYPL_EOD!AJ21</f>
        <v>5.38</v>
      </c>
      <c r="K21">
        <f>MES_EOD!AI21+MES_EOD!AJ21</f>
        <v>2.0299999999999998</v>
      </c>
      <c r="L21">
        <f>NDMC_EOD!AI21+NDMC_EOD!AJ21</f>
        <v>10.14</v>
      </c>
      <c r="M21">
        <f>TPDDL_EOD!AI21+TPDDL_EOD!AJ21</f>
        <v>6.45</v>
      </c>
      <c r="N21">
        <f t="shared" si="0"/>
        <v>35</v>
      </c>
      <c r="O21" s="154">
        <f t="shared" si="1"/>
        <v>0</v>
      </c>
      <c r="P21">
        <v>11</v>
      </c>
      <c r="Q21">
        <v>5.38</v>
      </c>
      <c r="R21">
        <v>2.0299999999999998</v>
      </c>
      <c r="S21">
        <v>10.14</v>
      </c>
      <c r="T21">
        <v>6.45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192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192</v>
      </c>
      <c r="G22">
        <f t="shared" si="5"/>
        <v>35</v>
      </c>
      <c r="H22" s="154"/>
      <c r="I22">
        <f>BRPL_EOD!AI22+BRPL_EOD!AJ22</f>
        <v>11</v>
      </c>
      <c r="J22">
        <f>BYPL_EOD!AI22+BYPL_EOD!AJ22</f>
        <v>5.38</v>
      </c>
      <c r="K22">
        <f>MES_EOD!AI22+MES_EOD!AJ22</f>
        <v>2.0299999999999998</v>
      </c>
      <c r="L22">
        <f>NDMC_EOD!AI22+NDMC_EOD!AJ22</f>
        <v>10.14</v>
      </c>
      <c r="M22">
        <f>TPDDL_EOD!AI22+TPDDL_EOD!AJ22</f>
        <v>6.45</v>
      </c>
      <c r="N22">
        <f t="shared" si="0"/>
        <v>35</v>
      </c>
      <c r="O22" s="154">
        <f t="shared" si="1"/>
        <v>0</v>
      </c>
      <c r="P22">
        <v>11</v>
      </c>
      <c r="Q22">
        <v>5.38</v>
      </c>
      <c r="R22">
        <v>2.0299999999999998</v>
      </c>
      <c r="S22">
        <v>10.14</v>
      </c>
      <c r="T22">
        <v>6.45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192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192</v>
      </c>
      <c r="G23">
        <f t="shared" si="5"/>
        <v>35</v>
      </c>
      <c r="H23" s="154"/>
      <c r="I23">
        <f>BRPL_EOD!AI23+BRPL_EOD!AJ23</f>
        <v>11</v>
      </c>
      <c r="J23">
        <f>BYPL_EOD!AI23+BYPL_EOD!AJ23</f>
        <v>5.38</v>
      </c>
      <c r="K23">
        <f>MES_EOD!AI23+MES_EOD!AJ23</f>
        <v>2.0299999999999998</v>
      </c>
      <c r="L23">
        <f>NDMC_EOD!AI23+NDMC_EOD!AJ23</f>
        <v>10.14</v>
      </c>
      <c r="M23">
        <f>TPDDL_EOD!AI23+TPDDL_EOD!AJ23</f>
        <v>6.45</v>
      </c>
      <c r="N23">
        <f t="shared" si="0"/>
        <v>35</v>
      </c>
      <c r="O23" s="154">
        <f t="shared" si="1"/>
        <v>0</v>
      </c>
      <c r="P23">
        <v>11</v>
      </c>
      <c r="Q23">
        <v>5.38</v>
      </c>
      <c r="R23">
        <v>2.0299999999999998</v>
      </c>
      <c r="S23">
        <v>10.14</v>
      </c>
      <c r="T23">
        <v>6.45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192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192</v>
      </c>
      <c r="G24">
        <f t="shared" si="5"/>
        <v>35</v>
      </c>
      <c r="H24" s="154"/>
      <c r="I24">
        <f>BRPL_EOD!AI24+BRPL_EOD!AJ24</f>
        <v>11</v>
      </c>
      <c r="J24">
        <f>BYPL_EOD!AI24+BYPL_EOD!AJ24</f>
        <v>5.38</v>
      </c>
      <c r="K24">
        <f>MES_EOD!AI24+MES_EOD!AJ24</f>
        <v>2.0299999999999998</v>
      </c>
      <c r="L24">
        <f>NDMC_EOD!AI24+NDMC_EOD!AJ24</f>
        <v>10.14</v>
      </c>
      <c r="M24">
        <f>TPDDL_EOD!AI24+TPDDL_EOD!AJ24</f>
        <v>6.45</v>
      </c>
      <c r="N24">
        <f t="shared" si="0"/>
        <v>35</v>
      </c>
      <c r="O24" s="154">
        <f t="shared" si="1"/>
        <v>0</v>
      </c>
      <c r="P24">
        <v>11</v>
      </c>
      <c r="Q24">
        <v>5.38</v>
      </c>
      <c r="R24">
        <v>2.0299999999999998</v>
      </c>
      <c r="S24">
        <v>10.14</v>
      </c>
      <c r="T24">
        <v>6.45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192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192</v>
      </c>
      <c r="G25">
        <f t="shared" si="5"/>
        <v>37</v>
      </c>
      <c r="H25" s="154"/>
      <c r="I25">
        <f>BRPL_EOD!AI25+BRPL_EOD!AJ25</f>
        <v>11</v>
      </c>
      <c r="J25">
        <f>BYPL_EOD!AI25+BYPL_EOD!AJ25</f>
        <v>5.83</v>
      </c>
      <c r="K25">
        <f>MES_EOD!AI25+MES_EOD!AJ25</f>
        <v>2.2000000000000002</v>
      </c>
      <c r="L25">
        <f>NDMC_EOD!AI25+NDMC_EOD!AJ25</f>
        <v>10.99</v>
      </c>
      <c r="M25">
        <f>TPDDL_EOD!AI25+TPDDL_EOD!AJ25</f>
        <v>6.99</v>
      </c>
      <c r="N25">
        <f t="shared" si="0"/>
        <v>37.01</v>
      </c>
      <c r="O25" s="154">
        <f t="shared" si="1"/>
        <v>-9.9999999999980105E-3</v>
      </c>
      <c r="P25">
        <v>10.997027830316132</v>
      </c>
      <c r="Q25">
        <v>5.8284247500675495</v>
      </c>
      <c r="R25">
        <v>2.1994055660632266</v>
      </c>
      <c r="S25">
        <v>10.987030532288571</v>
      </c>
      <c r="T25">
        <v>6.9881113212645234</v>
      </c>
      <c r="U25" s="156">
        <f t="shared" si="2"/>
        <v>37.000000000000007</v>
      </c>
      <c r="V25" s="154">
        <f t="shared" si="3"/>
        <v>0</v>
      </c>
    </row>
    <row r="26" spans="1:22">
      <c r="A26" t="s">
        <v>68</v>
      </c>
      <c r="B26">
        <f>PPCL!D26</f>
        <v>192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192</v>
      </c>
      <c r="G26">
        <f t="shared" si="5"/>
        <v>37</v>
      </c>
      <c r="H26" s="154"/>
      <c r="I26">
        <f>BRPL_EOD!AI26+BRPL_EOD!AJ26</f>
        <v>11</v>
      </c>
      <c r="J26">
        <f>BYPL_EOD!AI26+BYPL_EOD!AJ26</f>
        <v>5.83</v>
      </c>
      <c r="K26">
        <f>MES_EOD!AI26+MES_EOD!AJ26</f>
        <v>2.2000000000000002</v>
      </c>
      <c r="L26">
        <f>NDMC_EOD!AI26+NDMC_EOD!AJ26</f>
        <v>10.99</v>
      </c>
      <c r="M26">
        <f>TPDDL_EOD!AI26+TPDDL_EOD!AJ26</f>
        <v>6.99</v>
      </c>
      <c r="N26">
        <f t="shared" si="0"/>
        <v>37.01</v>
      </c>
      <c r="O26" s="154">
        <f t="shared" si="1"/>
        <v>-9.9999999999980105E-3</v>
      </c>
      <c r="P26">
        <v>10.997027830316132</v>
      </c>
      <c r="Q26">
        <v>5.8284247500675495</v>
      </c>
      <c r="R26">
        <v>2.1994055660632266</v>
      </c>
      <c r="S26">
        <v>10.987030532288571</v>
      </c>
      <c r="T26">
        <v>6.9881113212645234</v>
      </c>
      <c r="U26" s="156">
        <f t="shared" si="2"/>
        <v>37.000000000000007</v>
      </c>
      <c r="V26" s="154">
        <f t="shared" si="3"/>
        <v>0</v>
      </c>
    </row>
    <row r="27" spans="1:22">
      <c r="A27" t="s">
        <v>69</v>
      </c>
      <c r="B27">
        <f>PPCL!D27</f>
        <v>192</v>
      </c>
      <c r="C27">
        <f>PPCL!E27</f>
        <v>0</v>
      </c>
      <c r="D27">
        <f>PPCL!O27</f>
        <v>37</v>
      </c>
      <c r="E27">
        <f>PPCL!P27</f>
        <v>0</v>
      </c>
      <c r="F27">
        <f t="shared" si="4"/>
        <v>192</v>
      </c>
      <c r="G27">
        <f t="shared" si="5"/>
        <v>37</v>
      </c>
      <c r="H27" s="154"/>
      <c r="I27">
        <f>BRPL_EOD!AI27+BRPL_EOD!AJ27</f>
        <v>11</v>
      </c>
      <c r="J27">
        <f>BYPL_EOD!AI27+BYPL_EOD!AJ27</f>
        <v>5.83</v>
      </c>
      <c r="K27">
        <f>MES_EOD!AI27+MES_EOD!AJ27</f>
        <v>2.2000000000000002</v>
      </c>
      <c r="L27">
        <f>NDMC_EOD!AI27+NDMC_EOD!AJ27</f>
        <v>10.99</v>
      </c>
      <c r="M27">
        <f>TPDDL_EOD!AI27+TPDDL_EOD!AJ27</f>
        <v>6.99</v>
      </c>
      <c r="N27">
        <f t="shared" si="0"/>
        <v>37.01</v>
      </c>
      <c r="O27" s="154">
        <f t="shared" si="1"/>
        <v>-9.9999999999980105E-3</v>
      </c>
      <c r="P27">
        <v>10.997027830316132</v>
      </c>
      <c r="Q27">
        <v>5.8284247500675495</v>
      </c>
      <c r="R27">
        <v>2.1994055660632266</v>
      </c>
      <c r="S27">
        <v>10.987030532288571</v>
      </c>
      <c r="T27">
        <v>6.9881113212645234</v>
      </c>
      <c r="U27" s="156">
        <f t="shared" si="2"/>
        <v>37.000000000000007</v>
      </c>
      <c r="V27" s="154">
        <f t="shared" si="3"/>
        <v>0</v>
      </c>
    </row>
    <row r="28" spans="1:22">
      <c r="A28" t="s">
        <v>70</v>
      </c>
      <c r="B28">
        <f>PPCL!D28</f>
        <v>192</v>
      </c>
      <c r="C28">
        <f>PPCL!E28</f>
        <v>0</v>
      </c>
      <c r="D28">
        <f>PPCL!O28</f>
        <v>33</v>
      </c>
      <c r="E28">
        <f>PPCL!P28</f>
        <v>0</v>
      </c>
      <c r="F28">
        <f t="shared" si="4"/>
        <v>192</v>
      </c>
      <c r="G28">
        <f t="shared" si="5"/>
        <v>33</v>
      </c>
      <c r="H28" s="154"/>
      <c r="I28">
        <f>BRPL_EOD!AI28+BRPL_EOD!AJ28</f>
        <v>11</v>
      </c>
      <c r="J28">
        <f>BYPL_EOD!AI28+BYPL_EOD!AJ28</f>
        <v>5</v>
      </c>
      <c r="K28">
        <f>MES_EOD!AI28+MES_EOD!AJ28</f>
        <v>1</v>
      </c>
      <c r="L28">
        <f>NDMC_EOD!AI28+NDMC_EOD!AJ28</f>
        <v>10</v>
      </c>
      <c r="M28">
        <f>TPDDL_EOD!AI28+TPDDL_EOD!AJ28</f>
        <v>6</v>
      </c>
      <c r="N28">
        <f t="shared" si="0"/>
        <v>33</v>
      </c>
      <c r="O28" s="154">
        <f t="shared" si="1"/>
        <v>0</v>
      </c>
      <c r="P28">
        <v>11</v>
      </c>
      <c r="Q28">
        <v>5</v>
      </c>
      <c r="R28">
        <v>1</v>
      </c>
      <c r="S28">
        <v>10</v>
      </c>
      <c r="T28">
        <v>6</v>
      </c>
      <c r="U28" s="156">
        <f t="shared" si="2"/>
        <v>33</v>
      </c>
      <c r="V28" s="154">
        <f t="shared" si="3"/>
        <v>0</v>
      </c>
    </row>
    <row r="29" spans="1:22">
      <c r="A29" t="s">
        <v>71</v>
      </c>
      <c r="B29">
        <f>PPCL!D29</f>
        <v>192</v>
      </c>
      <c r="C29">
        <f>PPCL!E29</f>
        <v>0</v>
      </c>
      <c r="D29">
        <f>PPCL!O29</f>
        <v>33</v>
      </c>
      <c r="E29">
        <f>PPCL!P29</f>
        <v>0</v>
      </c>
      <c r="F29">
        <f t="shared" si="4"/>
        <v>192</v>
      </c>
      <c r="G29">
        <f t="shared" si="5"/>
        <v>33</v>
      </c>
      <c r="H29" s="154"/>
      <c r="I29">
        <f>BRPL_EOD!AI29+BRPL_EOD!AJ29</f>
        <v>11</v>
      </c>
      <c r="J29">
        <f>BYPL_EOD!AI29+BYPL_EOD!AJ29</f>
        <v>5</v>
      </c>
      <c r="K29">
        <f>MES_EOD!AI29+MES_EOD!AJ29</f>
        <v>1</v>
      </c>
      <c r="L29">
        <f>NDMC_EOD!AI29+NDMC_EOD!AJ29</f>
        <v>10</v>
      </c>
      <c r="M29">
        <f>TPDDL_EOD!AI29+TPDDL_EOD!AJ29</f>
        <v>6</v>
      </c>
      <c r="N29">
        <f t="shared" si="0"/>
        <v>33</v>
      </c>
      <c r="O29" s="154">
        <f t="shared" si="1"/>
        <v>0</v>
      </c>
      <c r="P29">
        <v>11</v>
      </c>
      <c r="Q29">
        <v>5</v>
      </c>
      <c r="R29">
        <v>1</v>
      </c>
      <c r="S29">
        <v>10</v>
      </c>
      <c r="T29">
        <v>6</v>
      </c>
      <c r="U29" s="156">
        <f t="shared" si="2"/>
        <v>33</v>
      </c>
      <c r="V29" s="154">
        <f t="shared" si="3"/>
        <v>0</v>
      </c>
    </row>
    <row r="30" spans="1:22">
      <c r="A30" t="s">
        <v>72</v>
      </c>
      <c r="B30">
        <f>PPCL!D30</f>
        <v>192</v>
      </c>
      <c r="C30">
        <f>PPCL!E30</f>
        <v>0</v>
      </c>
      <c r="D30">
        <f>PPCL!O30</f>
        <v>33</v>
      </c>
      <c r="E30">
        <f>PPCL!P30</f>
        <v>0</v>
      </c>
      <c r="F30">
        <f t="shared" si="4"/>
        <v>192</v>
      </c>
      <c r="G30">
        <f t="shared" si="5"/>
        <v>33</v>
      </c>
      <c r="H30" s="154"/>
      <c r="I30">
        <f>BRPL_EOD!AI30+BRPL_EOD!AJ30</f>
        <v>11</v>
      </c>
      <c r="J30">
        <f>BYPL_EOD!AI30+BYPL_EOD!AJ30</f>
        <v>5</v>
      </c>
      <c r="K30">
        <f>MES_EOD!AI30+MES_EOD!AJ30</f>
        <v>1</v>
      </c>
      <c r="L30">
        <f>NDMC_EOD!AI30+NDMC_EOD!AJ30</f>
        <v>10</v>
      </c>
      <c r="M30">
        <f>TPDDL_EOD!AI30+TPDDL_EOD!AJ30</f>
        <v>6</v>
      </c>
      <c r="N30">
        <f t="shared" si="0"/>
        <v>33</v>
      </c>
      <c r="O30" s="154">
        <f t="shared" si="1"/>
        <v>0</v>
      </c>
      <c r="P30">
        <v>11</v>
      </c>
      <c r="Q30">
        <v>5</v>
      </c>
      <c r="R30">
        <v>1</v>
      </c>
      <c r="S30">
        <v>10</v>
      </c>
      <c r="T30">
        <v>6</v>
      </c>
      <c r="U30" s="156">
        <f t="shared" si="2"/>
        <v>33</v>
      </c>
      <c r="V30" s="154">
        <f t="shared" si="3"/>
        <v>0</v>
      </c>
    </row>
    <row r="31" spans="1:22">
      <c r="A31" t="s">
        <v>73</v>
      </c>
      <c r="B31">
        <f>PPCL!D31</f>
        <v>192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192</v>
      </c>
      <c r="G31">
        <f t="shared" si="5"/>
        <v>33</v>
      </c>
      <c r="H31" s="154"/>
      <c r="I31">
        <f>BRPL_EOD!AI31+BRPL_EOD!AJ31</f>
        <v>10.68</v>
      </c>
      <c r="J31">
        <f>BYPL_EOD!AI31+BYPL_EOD!AJ31</f>
        <v>4.8499999999999996</v>
      </c>
      <c r="K31">
        <f>MES_EOD!AI31+MES_EOD!AJ31</f>
        <v>1.94</v>
      </c>
      <c r="L31">
        <f>NDMC_EOD!AI31+NDMC_EOD!AJ31</f>
        <v>9.7100000000000009</v>
      </c>
      <c r="M31">
        <f>TPDDL_EOD!AI31+TPDDL_EOD!AJ31</f>
        <v>5.82</v>
      </c>
      <c r="N31">
        <f t="shared" si="0"/>
        <v>33</v>
      </c>
      <c r="O31" s="154">
        <f t="shared" si="1"/>
        <v>0</v>
      </c>
      <c r="P31">
        <v>10.68</v>
      </c>
      <c r="Q31">
        <v>4.8499999999999996</v>
      </c>
      <c r="R31">
        <v>1.94</v>
      </c>
      <c r="S31">
        <v>9.7100000000000009</v>
      </c>
      <c r="T31">
        <v>5.82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192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192</v>
      </c>
      <c r="G32">
        <f t="shared" si="5"/>
        <v>33</v>
      </c>
      <c r="H32" s="154"/>
      <c r="I32">
        <f>BRPL_EOD!AI32+BRPL_EOD!AJ32</f>
        <v>11</v>
      </c>
      <c r="J32">
        <f>BYPL_EOD!AI32+BYPL_EOD!AJ32</f>
        <v>5</v>
      </c>
      <c r="K32">
        <f>MES_EOD!AI32+MES_EOD!AJ32</f>
        <v>1</v>
      </c>
      <c r="L32">
        <f>NDMC_EOD!AI32+NDMC_EOD!AJ32</f>
        <v>10</v>
      </c>
      <c r="M32">
        <f>TPDDL_EOD!AI32+TPDDL_EOD!AJ32</f>
        <v>6</v>
      </c>
      <c r="N32">
        <f t="shared" si="0"/>
        <v>33</v>
      </c>
      <c r="O32" s="154">
        <f t="shared" si="1"/>
        <v>0</v>
      </c>
      <c r="P32">
        <v>11</v>
      </c>
      <c r="Q32">
        <v>5</v>
      </c>
      <c r="R32">
        <v>1</v>
      </c>
      <c r="S32">
        <v>10</v>
      </c>
      <c r="T32">
        <v>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192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192</v>
      </c>
      <c r="G33">
        <f t="shared" si="5"/>
        <v>33</v>
      </c>
      <c r="H33" s="154"/>
      <c r="I33">
        <f>BRPL_EOD!AI33+BRPL_EOD!AJ33</f>
        <v>11</v>
      </c>
      <c r="J33">
        <f>BYPL_EOD!AI33+BYPL_EOD!AJ33</f>
        <v>5</v>
      </c>
      <c r="K33">
        <f>MES_EOD!AI33+MES_EOD!AJ33</f>
        <v>1</v>
      </c>
      <c r="L33">
        <f>NDMC_EOD!AI33+NDMC_EOD!AJ33</f>
        <v>10</v>
      </c>
      <c r="M33">
        <f>TPDDL_EOD!AI33+TPDDL_EOD!AJ33</f>
        <v>6</v>
      </c>
      <c r="N33">
        <f t="shared" si="0"/>
        <v>33</v>
      </c>
      <c r="O33" s="154">
        <f t="shared" si="1"/>
        <v>0</v>
      </c>
      <c r="P33">
        <v>11</v>
      </c>
      <c r="Q33">
        <v>5</v>
      </c>
      <c r="R33">
        <v>1</v>
      </c>
      <c r="S33">
        <v>10</v>
      </c>
      <c r="T33">
        <v>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192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192</v>
      </c>
      <c r="G34">
        <f t="shared" si="5"/>
        <v>33</v>
      </c>
      <c r="H34" s="154"/>
      <c r="I34">
        <f>BRPL_EOD!AI34+BRPL_EOD!AJ34</f>
        <v>11</v>
      </c>
      <c r="J34">
        <f>BYPL_EOD!AI34+BYPL_EOD!AJ34</f>
        <v>5</v>
      </c>
      <c r="K34">
        <f>MES_EOD!AI34+MES_EOD!AJ34</f>
        <v>1</v>
      </c>
      <c r="L34">
        <f>NDMC_EOD!AI34+NDMC_EOD!AJ34</f>
        <v>10</v>
      </c>
      <c r="M34">
        <f>TPDDL_EOD!AI34+TPDDL_EOD!AJ34</f>
        <v>6</v>
      </c>
      <c r="N34">
        <f t="shared" si="0"/>
        <v>33</v>
      </c>
      <c r="O34" s="154">
        <f t="shared" si="1"/>
        <v>0</v>
      </c>
      <c r="P34">
        <v>11</v>
      </c>
      <c r="Q34">
        <v>5</v>
      </c>
      <c r="R34">
        <v>1</v>
      </c>
      <c r="S34">
        <v>10</v>
      </c>
      <c r="T34">
        <v>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192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192</v>
      </c>
      <c r="G35">
        <f t="shared" si="5"/>
        <v>33</v>
      </c>
      <c r="H35" s="154"/>
      <c r="I35">
        <f>BRPL_EOD!AI35+BRPL_EOD!AJ35</f>
        <v>11</v>
      </c>
      <c r="J35">
        <f>BYPL_EOD!AI35+BYPL_EOD!AJ35</f>
        <v>5</v>
      </c>
      <c r="K35">
        <f>MES_EOD!AI35+MES_EOD!AJ35</f>
        <v>1</v>
      </c>
      <c r="L35">
        <f>NDMC_EOD!AI35+NDMC_EOD!AJ35</f>
        <v>10</v>
      </c>
      <c r="M35">
        <f>TPDDL_EOD!AI35+TPDDL_EOD!AJ35</f>
        <v>6</v>
      </c>
      <c r="N35">
        <f t="shared" si="0"/>
        <v>33</v>
      </c>
      <c r="O35" s="154">
        <f t="shared" si="1"/>
        <v>0</v>
      </c>
      <c r="P35">
        <v>11</v>
      </c>
      <c r="Q35">
        <v>5</v>
      </c>
      <c r="R35">
        <v>1</v>
      </c>
      <c r="S35">
        <v>10</v>
      </c>
      <c r="T35">
        <v>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192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192</v>
      </c>
      <c r="G36">
        <f t="shared" si="5"/>
        <v>33</v>
      </c>
      <c r="H36" s="154"/>
      <c r="I36">
        <f>BRPL_EOD!AI36+BRPL_EOD!AJ36</f>
        <v>11</v>
      </c>
      <c r="J36">
        <f>BYPL_EOD!AI36+BYPL_EOD!AJ36</f>
        <v>5</v>
      </c>
      <c r="K36">
        <f>MES_EOD!AI36+MES_EOD!AJ36</f>
        <v>1</v>
      </c>
      <c r="L36">
        <f>NDMC_EOD!AI36+NDMC_EOD!AJ36</f>
        <v>10</v>
      </c>
      <c r="M36">
        <f>TPDDL_EOD!AI36+TPDDL_EOD!AJ36</f>
        <v>6</v>
      </c>
      <c r="N36">
        <f t="shared" si="0"/>
        <v>33</v>
      </c>
      <c r="O36" s="154">
        <f t="shared" si="1"/>
        <v>0</v>
      </c>
      <c r="P36">
        <v>11</v>
      </c>
      <c r="Q36">
        <v>5</v>
      </c>
      <c r="R36">
        <v>1</v>
      </c>
      <c r="S36">
        <v>10</v>
      </c>
      <c r="T36">
        <v>6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192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192</v>
      </c>
      <c r="G37">
        <f t="shared" si="5"/>
        <v>33</v>
      </c>
      <c r="H37" s="154"/>
      <c r="I37">
        <f>BRPL_EOD!AI37+BRPL_EOD!AJ37</f>
        <v>10.68</v>
      </c>
      <c r="J37">
        <f>BYPL_EOD!AI37+BYPL_EOD!AJ37</f>
        <v>4.8499999999999996</v>
      </c>
      <c r="K37">
        <f>MES_EOD!AI37+MES_EOD!AJ37</f>
        <v>1.94</v>
      </c>
      <c r="L37">
        <f>NDMC_EOD!AI37+NDMC_EOD!AJ37</f>
        <v>9.7100000000000009</v>
      </c>
      <c r="M37">
        <f>TPDDL_EOD!AI37+TPDDL_EOD!AJ37</f>
        <v>5.82</v>
      </c>
      <c r="N37">
        <f t="shared" si="0"/>
        <v>33</v>
      </c>
      <c r="O37" s="154">
        <f t="shared" si="1"/>
        <v>0</v>
      </c>
      <c r="P37">
        <v>10.68</v>
      </c>
      <c r="Q37">
        <v>4.8499999999999996</v>
      </c>
      <c r="R37">
        <v>1.94</v>
      </c>
      <c r="S37">
        <v>9.7100000000000009</v>
      </c>
      <c r="T37">
        <v>5.82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192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192</v>
      </c>
      <c r="G38">
        <f t="shared" si="5"/>
        <v>33</v>
      </c>
      <c r="H38" s="154"/>
      <c r="I38">
        <f>BRPL_EOD!AI38+BRPL_EOD!AJ38</f>
        <v>11</v>
      </c>
      <c r="J38">
        <f>BYPL_EOD!AI38+BYPL_EOD!AJ38</f>
        <v>5</v>
      </c>
      <c r="K38">
        <f>MES_EOD!AI38+MES_EOD!AJ38</f>
        <v>1</v>
      </c>
      <c r="L38">
        <f>NDMC_EOD!AI38+NDMC_EOD!AJ38</f>
        <v>10</v>
      </c>
      <c r="M38">
        <f>TPDDL_EOD!AI38+TPDDL_EOD!AJ38</f>
        <v>6</v>
      </c>
      <c r="N38">
        <f t="shared" si="0"/>
        <v>33</v>
      </c>
      <c r="O38" s="154">
        <f t="shared" si="1"/>
        <v>0</v>
      </c>
      <c r="P38">
        <v>11</v>
      </c>
      <c r="Q38">
        <v>5</v>
      </c>
      <c r="R38">
        <v>1</v>
      </c>
      <c r="S38">
        <v>10</v>
      </c>
      <c r="T38">
        <v>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192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192</v>
      </c>
      <c r="G39">
        <f t="shared" si="5"/>
        <v>33</v>
      </c>
      <c r="H39" s="154"/>
      <c r="I39">
        <f>BRPL_EOD!AI39+BRPL_EOD!AJ39</f>
        <v>6.37</v>
      </c>
      <c r="J39">
        <f>BYPL_EOD!AI39+BYPL_EOD!AJ39</f>
        <v>17.37</v>
      </c>
      <c r="K39">
        <f>MES_EOD!AI39+MES_EOD!AJ39</f>
        <v>0</v>
      </c>
      <c r="L39">
        <f>NDMC_EOD!AI39+NDMC_EOD!AJ39</f>
        <v>5.79</v>
      </c>
      <c r="M39">
        <f>TPDDL_EOD!AI39+TPDDL_EOD!AJ39</f>
        <v>3.47</v>
      </c>
      <c r="N39">
        <f t="shared" si="0"/>
        <v>33</v>
      </c>
      <c r="O39" s="154">
        <f t="shared" si="1"/>
        <v>0</v>
      </c>
      <c r="P39">
        <v>6.37</v>
      </c>
      <c r="Q39">
        <v>17.37</v>
      </c>
      <c r="R39">
        <v>0</v>
      </c>
      <c r="S39">
        <v>5.79</v>
      </c>
      <c r="T39">
        <v>3.47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192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192</v>
      </c>
      <c r="G40">
        <f t="shared" si="5"/>
        <v>33</v>
      </c>
      <c r="H40" s="154"/>
      <c r="I40">
        <f>BRPL_EOD!AI40+BRPL_EOD!AJ40</f>
        <v>7.72</v>
      </c>
      <c r="J40">
        <f>BYPL_EOD!AI40+BYPL_EOD!AJ40</f>
        <v>14.04</v>
      </c>
      <c r="K40">
        <f>MES_EOD!AI40+MES_EOD!AJ40</f>
        <v>0</v>
      </c>
      <c r="L40">
        <f>NDMC_EOD!AI40+NDMC_EOD!AJ40</f>
        <v>7.02</v>
      </c>
      <c r="M40">
        <f>TPDDL_EOD!AI40+TPDDL_EOD!AJ40</f>
        <v>4.21</v>
      </c>
      <c r="N40">
        <f t="shared" si="0"/>
        <v>32.989999999999995</v>
      </c>
      <c r="O40" s="154">
        <f t="shared" si="1"/>
        <v>1.0000000000005116E-2</v>
      </c>
      <c r="P40">
        <v>7.7223401030615344</v>
      </c>
      <c r="Q40">
        <v>14.044255835101547</v>
      </c>
      <c r="R40">
        <v>0</v>
      </c>
      <c r="S40">
        <v>7.0221279175507734</v>
      </c>
      <c r="T40">
        <v>4.2112761442861482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192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192</v>
      </c>
      <c r="G41">
        <f t="shared" si="5"/>
        <v>33</v>
      </c>
      <c r="H41" s="154"/>
      <c r="I41">
        <f>BRPL_EOD!AI41+BRPL_EOD!AJ41</f>
        <v>11</v>
      </c>
      <c r="J41">
        <f>BYPL_EOD!AI41+BYPL_EOD!AJ41</f>
        <v>5</v>
      </c>
      <c r="K41">
        <f>MES_EOD!AI41+MES_EOD!AJ41</f>
        <v>1</v>
      </c>
      <c r="L41">
        <f>NDMC_EOD!AI41+NDMC_EOD!AJ41</f>
        <v>10</v>
      </c>
      <c r="M41">
        <f>TPDDL_EOD!AI41+TPDDL_EOD!AJ41</f>
        <v>6</v>
      </c>
      <c r="N41">
        <f t="shared" si="0"/>
        <v>33</v>
      </c>
      <c r="O41" s="154">
        <f t="shared" si="1"/>
        <v>0</v>
      </c>
      <c r="P41">
        <v>11</v>
      </c>
      <c r="Q41">
        <v>5</v>
      </c>
      <c r="R41">
        <v>1</v>
      </c>
      <c r="S41">
        <v>10</v>
      </c>
      <c r="T41">
        <v>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192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192</v>
      </c>
      <c r="G42">
        <f t="shared" si="5"/>
        <v>33</v>
      </c>
      <c r="H42" s="154"/>
      <c r="I42">
        <f>BRPL_EOD!AI42+BRPL_EOD!AJ42</f>
        <v>11</v>
      </c>
      <c r="J42">
        <f>BYPL_EOD!AI42+BYPL_EOD!AJ42</f>
        <v>5</v>
      </c>
      <c r="K42">
        <f>MES_EOD!AI42+MES_EOD!AJ42</f>
        <v>1</v>
      </c>
      <c r="L42">
        <f>NDMC_EOD!AI42+NDMC_EOD!AJ42</f>
        <v>10</v>
      </c>
      <c r="M42">
        <f>TPDDL_EOD!AI42+TPDDL_EOD!AJ42</f>
        <v>6</v>
      </c>
      <c r="N42">
        <f t="shared" si="0"/>
        <v>33</v>
      </c>
      <c r="O42" s="154">
        <f t="shared" si="1"/>
        <v>0</v>
      </c>
      <c r="P42">
        <v>11</v>
      </c>
      <c r="Q42">
        <v>5</v>
      </c>
      <c r="R42">
        <v>1</v>
      </c>
      <c r="S42">
        <v>10</v>
      </c>
      <c r="T42">
        <v>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186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186</v>
      </c>
      <c r="G43">
        <f t="shared" si="5"/>
        <v>33</v>
      </c>
      <c r="H43" s="154"/>
      <c r="I43">
        <f>BRPL_EOD!AI43+BRPL_EOD!AJ43</f>
        <v>10.72</v>
      </c>
      <c r="J43">
        <f>BYPL_EOD!AI43+BYPL_EOD!AJ43</f>
        <v>4.7300000000000004</v>
      </c>
      <c r="K43">
        <f>MES_EOD!AI43+MES_EOD!AJ43</f>
        <v>1.95</v>
      </c>
      <c r="L43">
        <f>NDMC_EOD!AI43+NDMC_EOD!AJ43</f>
        <v>9.75</v>
      </c>
      <c r="M43">
        <f>TPDDL_EOD!AI43+TPDDL_EOD!AJ43</f>
        <v>5.85</v>
      </c>
      <c r="N43">
        <f t="shared" si="0"/>
        <v>33</v>
      </c>
      <c r="O43" s="154">
        <f t="shared" si="1"/>
        <v>0</v>
      </c>
      <c r="P43">
        <v>10.72</v>
      </c>
      <c r="Q43">
        <v>4.7300000000000004</v>
      </c>
      <c r="R43">
        <v>1.95</v>
      </c>
      <c r="S43">
        <v>9.75</v>
      </c>
      <c r="T43">
        <v>5.85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186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186</v>
      </c>
      <c r="G44">
        <f t="shared" si="5"/>
        <v>33</v>
      </c>
      <c r="H44" s="154"/>
      <c r="I44">
        <f>BRPL_EOD!AI44+BRPL_EOD!AJ44</f>
        <v>11</v>
      </c>
      <c r="J44">
        <f>BYPL_EOD!AI44+BYPL_EOD!AJ44</f>
        <v>5</v>
      </c>
      <c r="K44">
        <f>MES_EOD!AI44+MES_EOD!AJ44</f>
        <v>1</v>
      </c>
      <c r="L44">
        <f>NDMC_EOD!AI44+NDMC_EOD!AJ44</f>
        <v>10</v>
      </c>
      <c r="M44">
        <f>TPDDL_EOD!AI44+TPDDL_EOD!AJ44</f>
        <v>6</v>
      </c>
      <c r="N44">
        <f t="shared" si="0"/>
        <v>33</v>
      </c>
      <c r="O44" s="154">
        <f t="shared" si="1"/>
        <v>0</v>
      </c>
      <c r="P44">
        <v>11</v>
      </c>
      <c r="Q44">
        <v>5</v>
      </c>
      <c r="R44">
        <v>1</v>
      </c>
      <c r="S44">
        <v>10</v>
      </c>
      <c r="T44">
        <v>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186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186</v>
      </c>
      <c r="G45">
        <f t="shared" si="5"/>
        <v>33</v>
      </c>
      <c r="H45" s="154"/>
      <c r="I45">
        <f>BRPL_EOD!AI45+BRPL_EOD!AJ45</f>
        <v>11</v>
      </c>
      <c r="J45">
        <f>BYPL_EOD!AI45+BYPL_EOD!AJ45</f>
        <v>5</v>
      </c>
      <c r="K45">
        <f>MES_EOD!AI45+MES_EOD!AJ45</f>
        <v>1</v>
      </c>
      <c r="L45">
        <f>NDMC_EOD!AI45+NDMC_EOD!AJ45</f>
        <v>10</v>
      </c>
      <c r="M45">
        <f>TPDDL_EOD!AI45+TPDDL_EOD!AJ45</f>
        <v>6</v>
      </c>
      <c r="N45">
        <f t="shared" si="0"/>
        <v>33</v>
      </c>
      <c r="O45" s="154">
        <f t="shared" si="1"/>
        <v>0</v>
      </c>
      <c r="P45">
        <v>11</v>
      </c>
      <c r="Q45">
        <v>5</v>
      </c>
      <c r="R45">
        <v>1</v>
      </c>
      <c r="S45">
        <v>10</v>
      </c>
      <c r="T45">
        <v>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186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186</v>
      </c>
      <c r="G46">
        <f t="shared" si="5"/>
        <v>33</v>
      </c>
      <c r="H46" s="154"/>
      <c r="I46">
        <f>BRPL_EOD!AI46+BRPL_EOD!AJ46</f>
        <v>11</v>
      </c>
      <c r="J46">
        <f>BYPL_EOD!AI46+BYPL_EOD!AJ46</f>
        <v>5</v>
      </c>
      <c r="K46">
        <f>MES_EOD!AI46+MES_EOD!AJ46</f>
        <v>1</v>
      </c>
      <c r="L46">
        <f>NDMC_EOD!AI46+NDMC_EOD!AJ46</f>
        <v>10</v>
      </c>
      <c r="M46">
        <f>TPDDL_EOD!AI46+TPDDL_EOD!AJ46</f>
        <v>6</v>
      </c>
      <c r="N46">
        <f t="shared" si="0"/>
        <v>33</v>
      </c>
      <c r="O46" s="154">
        <f t="shared" si="1"/>
        <v>0</v>
      </c>
      <c r="P46">
        <v>11</v>
      </c>
      <c r="Q46">
        <v>5</v>
      </c>
      <c r="R46">
        <v>1</v>
      </c>
      <c r="S46">
        <v>10</v>
      </c>
      <c r="T46">
        <v>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186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186</v>
      </c>
      <c r="G47">
        <f t="shared" si="5"/>
        <v>32</v>
      </c>
      <c r="H47" s="154"/>
      <c r="I47">
        <f>BRPL_EOD!AI47+BRPL_EOD!AJ47</f>
        <v>11</v>
      </c>
      <c r="J47">
        <f>BYPL_EOD!AI47+BYPL_EOD!AJ47</f>
        <v>5</v>
      </c>
      <c r="K47">
        <f>MES_EOD!AI47+MES_EOD!AJ47</f>
        <v>0</v>
      </c>
      <c r="L47">
        <f>NDMC_EOD!AI47+NDMC_EOD!AJ47</f>
        <v>10</v>
      </c>
      <c r="M47">
        <f>TPDDL_EOD!AI47+TPDDL_EOD!AJ47</f>
        <v>6</v>
      </c>
      <c r="N47">
        <f t="shared" si="0"/>
        <v>32</v>
      </c>
      <c r="O47" s="154">
        <f t="shared" si="1"/>
        <v>0</v>
      </c>
      <c r="P47">
        <v>11</v>
      </c>
      <c r="Q47">
        <v>5</v>
      </c>
      <c r="R47">
        <v>0</v>
      </c>
      <c r="S47">
        <v>10</v>
      </c>
      <c r="T47">
        <v>6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186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186</v>
      </c>
      <c r="G48">
        <f t="shared" si="5"/>
        <v>32</v>
      </c>
      <c r="H48" s="154"/>
      <c r="I48">
        <f>BRPL_EOD!AI48+BRPL_EOD!AJ48</f>
        <v>11</v>
      </c>
      <c r="J48">
        <f>BYPL_EOD!AI48+BYPL_EOD!AJ48</f>
        <v>5</v>
      </c>
      <c r="K48">
        <f>MES_EOD!AI48+MES_EOD!AJ48</f>
        <v>0</v>
      </c>
      <c r="L48">
        <f>NDMC_EOD!AI48+NDMC_EOD!AJ48</f>
        <v>10</v>
      </c>
      <c r="M48">
        <f>TPDDL_EOD!AI48+TPDDL_EOD!AJ48</f>
        <v>6</v>
      </c>
      <c r="N48">
        <f t="shared" si="0"/>
        <v>32</v>
      </c>
      <c r="O48" s="154">
        <f t="shared" si="1"/>
        <v>0</v>
      </c>
      <c r="P48">
        <v>11</v>
      </c>
      <c r="Q48">
        <v>5</v>
      </c>
      <c r="R48">
        <v>0</v>
      </c>
      <c r="S48">
        <v>10</v>
      </c>
      <c r="T48">
        <v>6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186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186</v>
      </c>
      <c r="G49">
        <f t="shared" si="5"/>
        <v>32</v>
      </c>
      <c r="H49" s="154"/>
      <c r="I49">
        <f>BRPL_EOD!AI49+BRPL_EOD!AJ49</f>
        <v>10.44</v>
      </c>
      <c r="J49">
        <f>BYPL_EOD!AI49+BYPL_EOD!AJ49</f>
        <v>4.47</v>
      </c>
      <c r="K49">
        <f>MES_EOD!AI49+MES_EOD!AJ49</f>
        <v>1.9</v>
      </c>
      <c r="L49">
        <f>NDMC_EOD!AI49+NDMC_EOD!AJ49</f>
        <v>9.49</v>
      </c>
      <c r="M49">
        <f>TPDDL_EOD!AI49+TPDDL_EOD!AJ49</f>
        <v>5.7</v>
      </c>
      <c r="N49">
        <f t="shared" si="0"/>
        <v>31.999999999999996</v>
      </c>
      <c r="O49" s="154">
        <f t="shared" si="1"/>
        <v>0</v>
      </c>
      <c r="P49">
        <v>10.440000000000001</v>
      </c>
      <c r="Q49">
        <v>4.4700000000000006</v>
      </c>
      <c r="R49">
        <v>1.9000000000000001</v>
      </c>
      <c r="S49">
        <v>9.490000000000002</v>
      </c>
      <c r="T49">
        <v>5.7000000000000011</v>
      </c>
      <c r="U49" s="156">
        <f t="shared" si="2"/>
        <v>32.000000000000007</v>
      </c>
      <c r="V49" s="154">
        <f t="shared" si="3"/>
        <v>0</v>
      </c>
    </row>
    <row r="50" spans="1:22">
      <c r="A50" t="s">
        <v>92</v>
      </c>
      <c r="B50">
        <f>PPCL!D50</f>
        <v>186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186</v>
      </c>
      <c r="G50">
        <f t="shared" si="5"/>
        <v>32</v>
      </c>
      <c r="H50" s="154"/>
      <c r="I50">
        <f>BRPL_EOD!AI50+BRPL_EOD!AJ50</f>
        <v>11</v>
      </c>
      <c r="J50">
        <f>BYPL_EOD!AI50+BYPL_EOD!AJ50</f>
        <v>5</v>
      </c>
      <c r="K50">
        <f>MES_EOD!AI50+MES_EOD!AJ50</f>
        <v>0</v>
      </c>
      <c r="L50">
        <f>NDMC_EOD!AI50+NDMC_EOD!AJ50</f>
        <v>10</v>
      </c>
      <c r="M50">
        <f>TPDDL_EOD!AI50+TPDDL_EOD!AJ50</f>
        <v>6</v>
      </c>
      <c r="N50">
        <f t="shared" si="0"/>
        <v>32</v>
      </c>
      <c r="O50" s="154">
        <f t="shared" si="1"/>
        <v>0</v>
      </c>
      <c r="P50">
        <v>11</v>
      </c>
      <c r="Q50">
        <v>5</v>
      </c>
      <c r="R50">
        <v>0</v>
      </c>
      <c r="S50">
        <v>10</v>
      </c>
      <c r="T50">
        <v>6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186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186</v>
      </c>
      <c r="G51">
        <f t="shared" si="5"/>
        <v>28</v>
      </c>
      <c r="H51" s="154"/>
      <c r="I51">
        <f>BRPL_EOD!AI51+BRPL_EOD!AJ51</f>
        <v>9.6300000000000008</v>
      </c>
      <c r="J51">
        <f>BYPL_EOD!AI51+BYPL_EOD!AJ51</f>
        <v>4.38</v>
      </c>
      <c r="K51">
        <f>MES_EOD!AI51+MES_EOD!AJ51</f>
        <v>0</v>
      </c>
      <c r="L51">
        <f>NDMC_EOD!AI51+NDMC_EOD!AJ51</f>
        <v>8.75</v>
      </c>
      <c r="M51">
        <f>TPDDL_EOD!AI51+TPDDL_EOD!AJ51</f>
        <v>5.25</v>
      </c>
      <c r="N51">
        <f t="shared" si="0"/>
        <v>28.01</v>
      </c>
      <c r="O51" s="154">
        <f t="shared" si="1"/>
        <v>-1.0000000000001563E-2</v>
      </c>
      <c r="P51">
        <v>9.626561942163514</v>
      </c>
      <c r="Q51">
        <v>4.3784362727597284</v>
      </c>
      <c r="R51">
        <v>0</v>
      </c>
      <c r="S51">
        <v>8.7468761156729737</v>
      </c>
      <c r="T51">
        <v>5.2481256694037839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186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186</v>
      </c>
      <c r="G52">
        <f t="shared" si="5"/>
        <v>28</v>
      </c>
      <c r="H52" s="154"/>
      <c r="I52">
        <f>BRPL_EOD!AI52+BRPL_EOD!AJ52</f>
        <v>9.6300000000000008</v>
      </c>
      <c r="J52">
        <f>BYPL_EOD!AI52+BYPL_EOD!AJ52</f>
        <v>4.38</v>
      </c>
      <c r="K52">
        <f>MES_EOD!AI52+MES_EOD!AJ52</f>
        <v>0</v>
      </c>
      <c r="L52">
        <f>NDMC_EOD!AI52+NDMC_EOD!AJ52</f>
        <v>8.75</v>
      </c>
      <c r="M52">
        <f>TPDDL_EOD!AI52+TPDDL_EOD!AJ52</f>
        <v>5.25</v>
      </c>
      <c r="N52">
        <f t="shared" si="0"/>
        <v>28.01</v>
      </c>
      <c r="O52" s="154">
        <f t="shared" si="1"/>
        <v>-1.0000000000001563E-2</v>
      </c>
      <c r="P52">
        <v>9.626561942163514</v>
      </c>
      <c r="Q52">
        <v>4.3784362727597284</v>
      </c>
      <c r="R52">
        <v>0</v>
      </c>
      <c r="S52">
        <v>8.7468761156729737</v>
      </c>
      <c r="T52">
        <v>5.2481256694037839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186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186</v>
      </c>
      <c r="G53">
        <f t="shared" si="5"/>
        <v>28</v>
      </c>
      <c r="H53" s="154"/>
      <c r="I53">
        <f>BRPL_EOD!AI53+BRPL_EOD!AJ53</f>
        <v>9.6300000000000008</v>
      </c>
      <c r="J53">
        <f>BYPL_EOD!AI53+BYPL_EOD!AJ53</f>
        <v>4.38</v>
      </c>
      <c r="K53">
        <f>MES_EOD!AI53+MES_EOD!AJ53</f>
        <v>0</v>
      </c>
      <c r="L53">
        <f>NDMC_EOD!AI53+NDMC_EOD!AJ53</f>
        <v>8.75</v>
      </c>
      <c r="M53">
        <f>TPDDL_EOD!AI53+TPDDL_EOD!AJ53</f>
        <v>5.25</v>
      </c>
      <c r="N53">
        <f t="shared" si="0"/>
        <v>28.01</v>
      </c>
      <c r="O53" s="154">
        <f t="shared" si="1"/>
        <v>-1.0000000000001563E-2</v>
      </c>
      <c r="P53">
        <v>9.626561942163514</v>
      </c>
      <c r="Q53">
        <v>4.3784362727597284</v>
      </c>
      <c r="R53">
        <v>0</v>
      </c>
      <c r="S53">
        <v>8.7468761156729737</v>
      </c>
      <c r="T53">
        <v>5.2481256694037839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186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186</v>
      </c>
      <c r="G54">
        <f t="shared" si="5"/>
        <v>28</v>
      </c>
      <c r="H54" s="154"/>
      <c r="I54">
        <f>BRPL_EOD!AI54+BRPL_EOD!AJ54</f>
        <v>9.6300000000000008</v>
      </c>
      <c r="J54">
        <f>BYPL_EOD!AI54+BYPL_EOD!AJ54</f>
        <v>4.38</v>
      </c>
      <c r="K54">
        <f>MES_EOD!AI54+MES_EOD!AJ54</f>
        <v>0</v>
      </c>
      <c r="L54">
        <f>NDMC_EOD!AI54+NDMC_EOD!AJ54</f>
        <v>8.75</v>
      </c>
      <c r="M54">
        <f>TPDDL_EOD!AI54+TPDDL_EOD!AJ54</f>
        <v>5.25</v>
      </c>
      <c r="N54">
        <f t="shared" si="0"/>
        <v>28.01</v>
      </c>
      <c r="O54" s="154">
        <f t="shared" si="1"/>
        <v>-1.0000000000001563E-2</v>
      </c>
      <c r="P54">
        <v>9.626561942163514</v>
      </c>
      <c r="Q54">
        <v>4.3784362727597284</v>
      </c>
      <c r="R54">
        <v>0</v>
      </c>
      <c r="S54">
        <v>8.7468761156729737</v>
      </c>
      <c r="T54">
        <v>5.2481256694037839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186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186</v>
      </c>
      <c r="G55">
        <f t="shared" si="5"/>
        <v>28</v>
      </c>
      <c r="H55" s="154"/>
      <c r="I55">
        <f>BRPL_EOD!AI55+BRPL_EOD!AJ55</f>
        <v>9.14</v>
      </c>
      <c r="J55">
        <f>BYPL_EOD!AI55+BYPL_EOD!AJ55</f>
        <v>3.91</v>
      </c>
      <c r="K55">
        <f>MES_EOD!AI55+MES_EOD!AJ55</f>
        <v>1.66</v>
      </c>
      <c r="L55">
        <f>NDMC_EOD!AI55+NDMC_EOD!AJ55</f>
        <v>8.31</v>
      </c>
      <c r="M55">
        <f>TPDDL_EOD!AI55+TPDDL_EOD!AJ55</f>
        <v>4.9800000000000004</v>
      </c>
      <c r="N55">
        <f t="shared" si="0"/>
        <v>28.000000000000004</v>
      </c>
      <c r="O55" s="154">
        <f t="shared" si="1"/>
        <v>0</v>
      </c>
      <c r="P55">
        <v>9.1399999999999988</v>
      </c>
      <c r="Q55">
        <v>3.9099999999999997</v>
      </c>
      <c r="R55">
        <v>1.6599999999999997</v>
      </c>
      <c r="S55">
        <v>8.3099999999999987</v>
      </c>
      <c r="T55">
        <v>4.9799999999999995</v>
      </c>
      <c r="U55" s="156">
        <f t="shared" si="2"/>
        <v>27.999999999999996</v>
      </c>
      <c r="V55" s="154">
        <f t="shared" si="3"/>
        <v>0</v>
      </c>
    </row>
    <row r="56" spans="1:22">
      <c r="A56" t="s">
        <v>98</v>
      </c>
      <c r="B56">
        <f>PPCL!D56</f>
        <v>186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186</v>
      </c>
      <c r="G56">
        <f t="shared" si="5"/>
        <v>28</v>
      </c>
      <c r="H56" s="154"/>
      <c r="I56">
        <f>BRPL_EOD!AI56+BRPL_EOD!AJ56</f>
        <v>9.6300000000000008</v>
      </c>
      <c r="J56">
        <f>BYPL_EOD!AI56+BYPL_EOD!AJ56</f>
        <v>4.38</v>
      </c>
      <c r="K56">
        <f>MES_EOD!AI56+MES_EOD!AJ56</f>
        <v>0</v>
      </c>
      <c r="L56">
        <f>NDMC_EOD!AI56+NDMC_EOD!AJ56</f>
        <v>8.75</v>
      </c>
      <c r="M56">
        <f>TPDDL_EOD!AI56+TPDDL_EOD!AJ56</f>
        <v>5.25</v>
      </c>
      <c r="N56">
        <f t="shared" si="0"/>
        <v>28.01</v>
      </c>
      <c r="O56" s="154">
        <f t="shared" si="1"/>
        <v>-1.0000000000001563E-2</v>
      </c>
      <c r="P56">
        <v>9.626561942163514</v>
      </c>
      <c r="Q56">
        <v>4.3784362727597284</v>
      </c>
      <c r="R56">
        <v>0</v>
      </c>
      <c r="S56">
        <v>8.7468761156729737</v>
      </c>
      <c r="T56">
        <v>5.2481256694037839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186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186</v>
      </c>
      <c r="G57">
        <f t="shared" si="5"/>
        <v>28</v>
      </c>
      <c r="H57" s="154"/>
      <c r="I57">
        <f>BRPL_EOD!AI57+BRPL_EOD!AJ57</f>
        <v>9.6300000000000008</v>
      </c>
      <c r="J57">
        <f>BYPL_EOD!AI57+BYPL_EOD!AJ57</f>
        <v>4.38</v>
      </c>
      <c r="K57">
        <f>MES_EOD!AI57+MES_EOD!AJ57</f>
        <v>0</v>
      </c>
      <c r="L57">
        <f>NDMC_EOD!AI57+NDMC_EOD!AJ57</f>
        <v>8.75</v>
      </c>
      <c r="M57">
        <f>TPDDL_EOD!AI57+TPDDL_EOD!AJ57</f>
        <v>5.25</v>
      </c>
      <c r="N57">
        <f t="shared" si="0"/>
        <v>28.01</v>
      </c>
      <c r="O57" s="154">
        <f t="shared" si="1"/>
        <v>-1.0000000000001563E-2</v>
      </c>
      <c r="P57">
        <v>9.626561942163514</v>
      </c>
      <c r="Q57">
        <v>4.3784362727597284</v>
      </c>
      <c r="R57">
        <v>0</v>
      </c>
      <c r="S57">
        <v>8.7468761156729737</v>
      </c>
      <c r="T57">
        <v>5.2481256694037839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186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186</v>
      </c>
      <c r="G58">
        <f t="shared" si="5"/>
        <v>28</v>
      </c>
      <c r="H58" s="154"/>
      <c r="I58">
        <f>BRPL_EOD!AI58+BRPL_EOD!AJ58</f>
        <v>9.6300000000000008</v>
      </c>
      <c r="J58">
        <f>BYPL_EOD!AI58+BYPL_EOD!AJ58</f>
        <v>4.38</v>
      </c>
      <c r="K58">
        <f>MES_EOD!AI58+MES_EOD!AJ58</f>
        <v>0</v>
      </c>
      <c r="L58">
        <f>NDMC_EOD!AI58+NDMC_EOD!AJ58</f>
        <v>8.75</v>
      </c>
      <c r="M58">
        <f>TPDDL_EOD!AI58+TPDDL_EOD!AJ58</f>
        <v>5.25</v>
      </c>
      <c r="N58">
        <f t="shared" si="0"/>
        <v>28.01</v>
      </c>
      <c r="O58" s="154">
        <f t="shared" si="1"/>
        <v>-1.0000000000001563E-2</v>
      </c>
      <c r="P58">
        <v>9.626561942163514</v>
      </c>
      <c r="Q58">
        <v>4.3784362727597284</v>
      </c>
      <c r="R58">
        <v>0</v>
      </c>
      <c r="S58">
        <v>8.7468761156729737</v>
      </c>
      <c r="T58">
        <v>5.2481256694037839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186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186</v>
      </c>
      <c r="G59">
        <f t="shared" si="5"/>
        <v>28</v>
      </c>
      <c r="H59" s="154"/>
      <c r="I59">
        <f>BRPL_EOD!AI59+BRPL_EOD!AJ59</f>
        <v>9.6300000000000008</v>
      </c>
      <c r="J59">
        <f>BYPL_EOD!AI59+BYPL_EOD!AJ59</f>
        <v>4.38</v>
      </c>
      <c r="K59">
        <f>MES_EOD!AI59+MES_EOD!AJ59</f>
        <v>0</v>
      </c>
      <c r="L59">
        <f>NDMC_EOD!AI59+NDMC_EOD!AJ59</f>
        <v>8.75</v>
      </c>
      <c r="M59">
        <f>TPDDL_EOD!AI59+TPDDL_EOD!AJ59</f>
        <v>5.25</v>
      </c>
      <c r="N59">
        <f t="shared" si="0"/>
        <v>28.01</v>
      </c>
      <c r="O59" s="154">
        <f t="shared" si="1"/>
        <v>-1.0000000000001563E-2</v>
      </c>
      <c r="P59">
        <v>9.626561942163514</v>
      </c>
      <c r="Q59">
        <v>4.3784362727597284</v>
      </c>
      <c r="R59">
        <v>0</v>
      </c>
      <c r="S59">
        <v>8.7468761156729737</v>
      </c>
      <c r="T59">
        <v>5.2481256694037839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186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186</v>
      </c>
      <c r="G60">
        <f t="shared" si="5"/>
        <v>28</v>
      </c>
      <c r="H60" s="154"/>
      <c r="I60">
        <f>BRPL_EOD!AI60+BRPL_EOD!AJ60</f>
        <v>9.6300000000000008</v>
      </c>
      <c r="J60">
        <f>BYPL_EOD!AI60+BYPL_EOD!AJ60</f>
        <v>4.38</v>
      </c>
      <c r="K60">
        <f>MES_EOD!AI60+MES_EOD!AJ60</f>
        <v>0</v>
      </c>
      <c r="L60">
        <f>NDMC_EOD!AI60+NDMC_EOD!AJ60</f>
        <v>8.75</v>
      </c>
      <c r="M60">
        <f>TPDDL_EOD!AI60+TPDDL_EOD!AJ60</f>
        <v>5.25</v>
      </c>
      <c r="N60">
        <f t="shared" si="0"/>
        <v>28.01</v>
      </c>
      <c r="O60" s="154">
        <f t="shared" si="1"/>
        <v>-1.0000000000001563E-2</v>
      </c>
      <c r="P60">
        <v>9.626561942163514</v>
      </c>
      <c r="Q60">
        <v>4.3784362727597284</v>
      </c>
      <c r="R60">
        <v>0</v>
      </c>
      <c r="S60">
        <v>8.7468761156729737</v>
      </c>
      <c r="T60">
        <v>5.2481256694037839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186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186</v>
      </c>
      <c r="G61">
        <f t="shared" si="5"/>
        <v>28</v>
      </c>
      <c r="H61" s="154"/>
      <c r="I61">
        <f>BRPL_EOD!AI61+BRPL_EOD!AJ61</f>
        <v>9.36</v>
      </c>
      <c r="J61">
        <f>BYPL_EOD!AI61+BYPL_EOD!AJ61</f>
        <v>3.33</v>
      </c>
      <c r="K61">
        <f>MES_EOD!AI61+MES_EOD!AJ61</f>
        <v>1.7</v>
      </c>
      <c r="L61">
        <f>NDMC_EOD!AI61+NDMC_EOD!AJ61</f>
        <v>8.51</v>
      </c>
      <c r="M61">
        <f>TPDDL_EOD!AI61+TPDDL_EOD!AJ61</f>
        <v>5.0999999999999996</v>
      </c>
      <c r="N61">
        <f t="shared" si="0"/>
        <v>28</v>
      </c>
      <c r="O61" s="154">
        <f t="shared" si="1"/>
        <v>0</v>
      </c>
      <c r="P61">
        <v>9.36</v>
      </c>
      <c r="Q61">
        <v>3.33</v>
      </c>
      <c r="R61">
        <v>1.7</v>
      </c>
      <c r="S61">
        <v>8.51</v>
      </c>
      <c r="T61">
        <v>5.0999999999999996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186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186</v>
      </c>
      <c r="G62">
        <f t="shared" si="5"/>
        <v>28</v>
      </c>
      <c r="H62" s="154"/>
      <c r="I62">
        <f>BRPL_EOD!AI62+BRPL_EOD!AJ62</f>
        <v>9.82</v>
      </c>
      <c r="J62">
        <f>BYPL_EOD!AI62+BYPL_EOD!AJ62</f>
        <v>3.91</v>
      </c>
      <c r="K62">
        <f>MES_EOD!AI62+MES_EOD!AJ62</f>
        <v>0</v>
      </c>
      <c r="L62">
        <f>NDMC_EOD!AI62+NDMC_EOD!AJ62</f>
        <v>8.92</v>
      </c>
      <c r="M62">
        <f>TPDDL_EOD!AI62+TPDDL_EOD!AJ62</f>
        <v>5.35</v>
      </c>
      <c r="N62">
        <f t="shared" si="0"/>
        <v>28</v>
      </c>
      <c r="O62" s="154">
        <f t="shared" si="1"/>
        <v>0</v>
      </c>
      <c r="P62">
        <v>9.82</v>
      </c>
      <c r="Q62">
        <v>3.91</v>
      </c>
      <c r="R62">
        <v>0</v>
      </c>
      <c r="S62">
        <v>8.92</v>
      </c>
      <c r="T62">
        <v>5.35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186</v>
      </c>
      <c r="C63">
        <f>PPCL!E63</f>
        <v>0</v>
      </c>
      <c r="D63">
        <f>PPCL!O63</f>
        <v>29</v>
      </c>
      <c r="E63">
        <f>PPCL!P63</f>
        <v>0</v>
      </c>
      <c r="F63">
        <f t="shared" si="4"/>
        <v>186</v>
      </c>
      <c r="G63">
        <f t="shared" si="5"/>
        <v>29</v>
      </c>
      <c r="H63" s="154"/>
      <c r="I63">
        <f>BRPL_EOD!AI63+BRPL_EOD!AJ63</f>
        <v>10.27</v>
      </c>
      <c r="J63">
        <f>BYPL_EOD!AI63+BYPL_EOD!AJ63</f>
        <v>3.79</v>
      </c>
      <c r="K63">
        <f>MES_EOD!AI63+MES_EOD!AJ63</f>
        <v>0</v>
      </c>
      <c r="L63">
        <f>NDMC_EOD!AI63+NDMC_EOD!AJ63</f>
        <v>9.34</v>
      </c>
      <c r="M63">
        <f>TPDDL_EOD!AI63+TPDDL_EOD!AJ63</f>
        <v>5.6</v>
      </c>
      <c r="N63">
        <f t="shared" si="0"/>
        <v>29</v>
      </c>
      <c r="O63" s="154">
        <f t="shared" si="1"/>
        <v>0</v>
      </c>
      <c r="P63">
        <v>10.27</v>
      </c>
      <c r="Q63">
        <v>3.79</v>
      </c>
      <c r="R63">
        <v>0</v>
      </c>
      <c r="S63">
        <v>9.34</v>
      </c>
      <c r="T63">
        <v>5.6</v>
      </c>
      <c r="U63" s="156">
        <f t="shared" si="2"/>
        <v>29</v>
      </c>
      <c r="V63" s="154">
        <f t="shared" si="3"/>
        <v>0</v>
      </c>
    </row>
    <row r="64" spans="1:22">
      <c r="A64" t="s">
        <v>106</v>
      </c>
      <c r="B64">
        <f>PPCL!D64</f>
        <v>186</v>
      </c>
      <c r="C64">
        <f>PPCL!E64</f>
        <v>0</v>
      </c>
      <c r="D64">
        <f>PPCL!O64</f>
        <v>29</v>
      </c>
      <c r="E64">
        <f>PPCL!P64</f>
        <v>0</v>
      </c>
      <c r="F64">
        <f t="shared" si="4"/>
        <v>186</v>
      </c>
      <c r="G64">
        <f t="shared" si="5"/>
        <v>29</v>
      </c>
      <c r="H64" s="154"/>
      <c r="I64">
        <f>BRPL_EOD!AI64+BRPL_EOD!AJ64</f>
        <v>10.27</v>
      </c>
      <c r="J64">
        <f>BYPL_EOD!AI64+BYPL_EOD!AJ64</f>
        <v>3.79</v>
      </c>
      <c r="K64">
        <f>MES_EOD!AI64+MES_EOD!AJ64</f>
        <v>0</v>
      </c>
      <c r="L64">
        <f>NDMC_EOD!AI64+NDMC_EOD!AJ64</f>
        <v>9.34</v>
      </c>
      <c r="M64">
        <f>TPDDL_EOD!AI64+TPDDL_EOD!AJ64</f>
        <v>5.6</v>
      </c>
      <c r="N64">
        <f t="shared" si="0"/>
        <v>29</v>
      </c>
      <c r="O64" s="154">
        <f t="shared" si="1"/>
        <v>0</v>
      </c>
      <c r="P64">
        <v>10.27</v>
      </c>
      <c r="Q64">
        <v>3.79</v>
      </c>
      <c r="R64">
        <v>0</v>
      </c>
      <c r="S64">
        <v>9.34</v>
      </c>
      <c r="T64">
        <v>5.6</v>
      </c>
      <c r="U64" s="156">
        <f t="shared" si="2"/>
        <v>29</v>
      </c>
      <c r="V64" s="154">
        <f t="shared" si="3"/>
        <v>0</v>
      </c>
    </row>
    <row r="65" spans="1:22">
      <c r="A65" t="s">
        <v>107</v>
      </c>
      <c r="B65">
        <f>PPCL!D65</f>
        <v>186</v>
      </c>
      <c r="C65">
        <f>PPCL!E65</f>
        <v>0</v>
      </c>
      <c r="D65">
        <f>PPCL!O65</f>
        <v>29</v>
      </c>
      <c r="E65">
        <f>PPCL!P65</f>
        <v>0</v>
      </c>
      <c r="F65">
        <f t="shared" si="4"/>
        <v>186</v>
      </c>
      <c r="G65">
        <f t="shared" si="5"/>
        <v>29</v>
      </c>
      <c r="H65" s="154"/>
      <c r="I65">
        <f>BRPL_EOD!AI65+BRPL_EOD!AJ65</f>
        <v>10.27</v>
      </c>
      <c r="J65">
        <f>BYPL_EOD!AI65+BYPL_EOD!AJ65</f>
        <v>3.79</v>
      </c>
      <c r="K65">
        <f>MES_EOD!AI65+MES_EOD!AJ65</f>
        <v>0</v>
      </c>
      <c r="L65">
        <f>NDMC_EOD!AI65+NDMC_EOD!AJ65</f>
        <v>9.34</v>
      </c>
      <c r="M65">
        <f>TPDDL_EOD!AI65+TPDDL_EOD!AJ65</f>
        <v>5.6</v>
      </c>
      <c r="N65">
        <f t="shared" si="0"/>
        <v>29</v>
      </c>
      <c r="O65" s="154">
        <f t="shared" si="1"/>
        <v>0</v>
      </c>
      <c r="P65">
        <v>10.27</v>
      </c>
      <c r="Q65">
        <v>3.79</v>
      </c>
      <c r="R65">
        <v>0</v>
      </c>
      <c r="S65">
        <v>9.34</v>
      </c>
      <c r="T65">
        <v>5.6</v>
      </c>
      <c r="U65" s="156">
        <f t="shared" si="2"/>
        <v>29</v>
      </c>
      <c r="V65" s="154">
        <f t="shared" si="3"/>
        <v>0</v>
      </c>
    </row>
    <row r="66" spans="1:22">
      <c r="A66" t="s">
        <v>108</v>
      </c>
      <c r="B66">
        <f>PPCL!D66</f>
        <v>186</v>
      </c>
      <c r="C66">
        <f>PPCL!E66</f>
        <v>0</v>
      </c>
      <c r="D66">
        <f>PPCL!O66</f>
        <v>29</v>
      </c>
      <c r="E66">
        <f>PPCL!P66</f>
        <v>0</v>
      </c>
      <c r="F66">
        <f t="shared" si="4"/>
        <v>186</v>
      </c>
      <c r="G66">
        <f t="shared" si="5"/>
        <v>29</v>
      </c>
      <c r="H66" s="154"/>
      <c r="I66">
        <f>BRPL_EOD!AI66+BRPL_EOD!AJ66</f>
        <v>10.27</v>
      </c>
      <c r="J66">
        <f>BYPL_EOD!AI66+BYPL_EOD!AJ66</f>
        <v>3.79</v>
      </c>
      <c r="K66">
        <f>MES_EOD!AI66+MES_EOD!AJ66</f>
        <v>0</v>
      </c>
      <c r="L66">
        <f>NDMC_EOD!AI66+NDMC_EOD!AJ66</f>
        <v>9.34</v>
      </c>
      <c r="M66">
        <f>TPDDL_EOD!AI66+TPDDL_EOD!AJ66</f>
        <v>5.6</v>
      </c>
      <c r="N66">
        <f t="shared" si="0"/>
        <v>29</v>
      </c>
      <c r="O66" s="154">
        <f t="shared" si="1"/>
        <v>0</v>
      </c>
      <c r="P66">
        <v>10.27</v>
      </c>
      <c r="Q66">
        <v>3.79</v>
      </c>
      <c r="R66">
        <v>0</v>
      </c>
      <c r="S66">
        <v>9.34</v>
      </c>
      <c r="T66">
        <v>5.6</v>
      </c>
      <c r="U66" s="156">
        <f t="shared" si="2"/>
        <v>29</v>
      </c>
      <c r="V66" s="154">
        <f t="shared" si="3"/>
        <v>0</v>
      </c>
    </row>
    <row r="67" spans="1:22">
      <c r="A67" t="s">
        <v>109</v>
      </c>
      <c r="B67">
        <f>PPCL!D67</f>
        <v>186</v>
      </c>
      <c r="C67">
        <f>PPCL!E67</f>
        <v>0</v>
      </c>
      <c r="D67">
        <f>PPCL!O67</f>
        <v>29</v>
      </c>
      <c r="E67">
        <f>PPCL!P67</f>
        <v>0</v>
      </c>
      <c r="F67">
        <f t="shared" si="4"/>
        <v>186</v>
      </c>
      <c r="G67">
        <f t="shared" si="5"/>
        <v>29</v>
      </c>
      <c r="H67" s="154"/>
      <c r="I67">
        <f>BRPL_EOD!AI67+BRPL_EOD!AJ67</f>
        <v>5.91</v>
      </c>
      <c r="J67">
        <f>BYPL_EOD!AI67+BYPL_EOD!AJ67</f>
        <v>13.43</v>
      </c>
      <c r="K67">
        <f>MES_EOD!AI67+MES_EOD!AJ67</f>
        <v>1.07</v>
      </c>
      <c r="L67">
        <f>NDMC_EOD!AI67+NDMC_EOD!AJ67</f>
        <v>5.37</v>
      </c>
      <c r="M67">
        <f>TPDDL_EOD!AI67+TPDDL_EOD!AJ67</f>
        <v>3.22</v>
      </c>
      <c r="N67">
        <f t="shared" ref="N67:N98" si="6">SUM(I67:M67)</f>
        <v>29</v>
      </c>
      <c r="O67" s="154">
        <f t="shared" ref="O67:O98" si="7">G67-N67</f>
        <v>0</v>
      </c>
      <c r="P67">
        <v>5.91</v>
      </c>
      <c r="Q67">
        <v>13.43</v>
      </c>
      <c r="R67">
        <v>1.07</v>
      </c>
      <c r="S67">
        <v>5.37</v>
      </c>
      <c r="T67">
        <v>3.22</v>
      </c>
      <c r="U67" s="156">
        <f t="shared" ref="U67:U98" si="8">SUM(P67:T67)</f>
        <v>29</v>
      </c>
      <c r="V67" s="154">
        <f t="shared" ref="V67:V99" si="9">G67-U67</f>
        <v>0</v>
      </c>
    </row>
    <row r="68" spans="1:22">
      <c r="A68" t="s">
        <v>110</v>
      </c>
      <c r="B68">
        <f>PPCL!D68</f>
        <v>186</v>
      </c>
      <c r="C68">
        <f>PPCL!E68</f>
        <v>0</v>
      </c>
      <c r="D68">
        <f>PPCL!O68</f>
        <v>29</v>
      </c>
      <c r="E68">
        <f>PPCL!P68</f>
        <v>0</v>
      </c>
      <c r="F68">
        <f t="shared" ref="F68:F98" si="10">B68+C68</f>
        <v>186</v>
      </c>
      <c r="G68">
        <f t="shared" ref="G68:G98" si="11">D68+E68</f>
        <v>29</v>
      </c>
      <c r="H68" s="154"/>
      <c r="I68">
        <f>BRPL_EOD!AI68+BRPL_EOD!AJ68</f>
        <v>6.13</v>
      </c>
      <c r="J68">
        <f>BYPL_EOD!AI68+BYPL_EOD!AJ68</f>
        <v>13.94</v>
      </c>
      <c r="K68">
        <f>MES_EOD!AI68+MES_EOD!AJ68</f>
        <v>0</v>
      </c>
      <c r="L68">
        <f>NDMC_EOD!AI68+NDMC_EOD!AJ68</f>
        <v>5.58</v>
      </c>
      <c r="M68">
        <f>TPDDL_EOD!AI68+TPDDL_EOD!AJ68</f>
        <v>3.35</v>
      </c>
      <c r="N68">
        <f t="shared" si="6"/>
        <v>29</v>
      </c>
      <c r="O68" s="154">
        <f t="shared" si="7"/>
        <v>0</v>
      </c>
      <c r="P68">
        <v>6.13</v>
      </c>
      <c r="Q68">
        <v>13.94</v>
      </c>
      <c r="R68">
        <v>0</v>
      </c>
      <c r="S68">
        <v>5.58</v>
      </c>
      <c r="T68">
        <v>3.35</v>
      </c>
      <c r="U68" s="156">
        <f t="shared" si="8"/>
        <v>29</v>
      </c>
      <c r="V68" s="154">
        <f t="shared" si="9"/>
        <v>0</v>
      </c>
    </row>
    <row r="69" spans="1:22">
      <c r="A69" t="s">
        <v>111</v>
      </c>
      <c r="B69">
        <f>PPCL!D69</f>
        <v>186</v>
      </c>
      <c r="C69">
        <f>PPCL!E69</f>
        <v>0</v>
      </c>
      <c r="D69">
        <f>PPCL!O69</f>
        <v>29</v>
      </c>
      <c r="E69">
        <f>PPCL!P69</f>
        <v>0</v>
      </c>
      <c r="F69">
        <f t="shared" si="10"/>
        <v>186</v>
      </c>
      <c r="G69">
        <f t="shared" si="11"/>
        <v>29</v>
      </c>
      <c r="H69" s="154"/>
      <c r="I69">
        <f>BRPL_EOD!AI69+BRPL_EOD!AJ69</f>
        <v>5.61</v>
      </c>
      <c r="J69">
        <f>BYPL_EOD!AI69+BYPL_EOD!AJ69</f>
        <v>15.24</v>
      </c>
      <c r="K69">
        <f>MES_EOD!AI69+MES_EOD!AJ69</f>
        <v>0</v>
      </c>
      <c r="L69">
        <f>NDMC_EOD!AI69+NDMC_EOD!AJ69</f>
        <v>5.0999999999999996</v>
      </c>
      <c r="M69">
        <f>TPDDL_EOD!AI69+TPDDL_EOD!AJ69</f>
        <v>3.06</v>
      </c>
      <c r="N69">
        <f t="shared" si="6"/>
        <v>29.01</v>
      </c>
      <c r="O69" s="154">
        <f t="shared" si="7"/>
        <v>-1.0000000000001563E-2</v>
      </c>
      <c r="P69">
        <v>5.608066184074457</v>
      </c>
      <c r="Q69">
        <v>15.234746639089968</v>
      </c>
      <c r="R69">
        <v>0</v>
      </c>
      <c r="S69">
        <v>5.0982419855222334</v>
      </c>
      <c r="T69">
        <v>3.0589451913133403</v>
      </c>
      <c r="U69" s="156">
        <f t="shared" si="8"/>
        <v>29</v>
      </c>
      <c r="V69" s="154">
        <f t="shared" si="9"/>
        <v>0</v>
      </c>
    </row>
    <row r="70" spans="1:22">
      <c r="A70" t="s">
        <v>112</v>
      </c>
      <c r="B70">
        <f>PPCL!D70</f>
        <v>186</v>
      </c>
      <c r="C70">
        <f>PPCL!E70</f>
        <v>0</v>
      </c>
      <c r="D70">
        <f>PPCL!O70</f>
        <v>29</v>
      </c>
      <c r="E70">
        <f>PPCL!P70</f>
        <v>0</v>
      </c>
      <c r="F70">
        <f t="shared" si="10"/>
        <v>186</v>
      </c>
      <c r="G70">
        <f t="shared" si="11"/>
        <v>29</v>
      </c>
      <c r="H70" s="154"/>
      <c r="I70">
        <f>BRPL_EOD!AI70+BRPL_EOD!AJ70</f>
        <v>5.61</v>
      </c>
      <c r="J70">
        <f>BYPL_EOD!AI70+BYPL_EOD!AJ70</f>
        <v>15.24</v>
      </c>
      <c r="K70">
        <f>MES_EOD!AI70+MES_EOD!AJ70</f>
        <v>0</v>
      </c>
      <c r="L70">
        <f>NDMC_EOD!AI70+NDMC_EOD!AJ70</f>
        <v>5.0999999999999996</v>
      </c>
      <c r="M70">
        <f>TPDDL_EOD!AI70+TPDDL_EOD!AJ70</f>
        <v>3.06</v>
      </c>
      <c r="N70">
        <f t="shared" si="6"/>
        <v>29.01</v>
      </c>
      <c r="O70" s="154">
        <f t="shared" si="7"/>
        <v>-1.0000000000001563E-2</v>
      </c>
      <c r="P70">
        <v>5.608066184074457</v>
      </c>
      <c r="Q70">
        <v>15.234746639089968</v>
      </c>
      <c r="R70">
        <v>0</v>
      </c>
      <c r="S70">
        <v>5.0982419855222334</v>
      </c>
      <c r="T70">
        <v>3.0589451913133403</v>
      </c>
      <c r="U70" s="156">
        <f t="shared" si="8"/>
        <v>29</v>
      </c>
      <c r="V70" s="154">
        <f t="shared" si="9"/>
        <v>0</v>
      </c>
    </row>
    <row r="71" spans="1:22">
      <c r="A71" t="s">
        <v>113</v>
      </c>
      <c r="B71">
        <f>PPCL!D71</f>
        <v>189</v>
      </c>
      <c r="C71">
        <f>PPCL!E71</f>
        <v>0</v>
      </c>
      <c r="D71">
        <f>PPCL!O71</f>
        <v>29</v>
      </c>
      <c r="E71">
        <f>PPCL!P71</f>
        <v>0</v>
      </c>
      <c r="F71">
        <f t="shared" si="10"/>
        <v>189</v>
      </c>
      <c r="G71">
        <f t="shared" si="11"/>
        <v>29</v>
      </c>
      <c r="H71" s="154"/>
      <c r="I71">
        <f>BRPL_EOD!AI71+BRPL_EOD!AJ71</f>
        <v>10.27</v>
      </c>
      <c r="J71">
        <f>BYPL_EOD!AI71+BYPL_EOD!AJ71</f>
        <v>3.78</v>
      </c>
      <c r="K71">
        <f>MES_EOD!AI71+MES_EOD!AJ71</f>
        <v>0</v>
      </c>
      <c r="L71">
        <f>NDMC_EOD!AI71+NDMC_EOD!AJ71</f>
        <v>9.34</v>
      </c>
      <c r="M71">
        <f>TPDDL_EOD!AI71+TPDDL_EOD!AJ71</f>
        <v>5.6</v>
      </c>
      <c r="N71">
        <f t="shared" si="6"/>
        <v>28.990000000000002</v>
      </c>
      <c r="O71" s="154">
        <f t="shared" si="7"/>
        <v>9.9999999999980105E-3</v>
      </c>
      <c r="P71">
        <v>10.27354260089686</v>
      </c>
      <c r="Q71">
        <v>3.7813038978958255</v>
      </c>
      <c r="R71">
        <v>0</v>
      </c>
      <c r="S71">
        <v>9.3432218006209027</v>
      </c>
      <c r="T71">
        <v>5.601931700586408</v>
      </c>
      <c r="U71" s="156">
        <f t="shared" si="8"/>
        <v>28.999999999999996</v>
      </c>
      <c r="V71" s="154">
        <f t="shared" si="9"/>
        <v>0</v>
      </c>
    </row>
    <row r="72" spans="1:22">
      <c r="A72" t="s">
        <v>114</v>
      </c>
      <c r="B72">
        <f>PPCL!D72</f>
        <v>189</v>
      </c>
      <c r="C72">
        <f>PPCL!E72</f>
        <v>0</v>
      </c>
      <c r="D72">
        <f>PPCL!O72</f>
        <v>29</v>
      </c>
      <c r="E72">
        <f>PPCL!P72</f>
        <v>0</v>
      </c>
      <c r="F72">
        <f t="shared" si="10"/>
        <v>189</v>
      </c>
      <c r="G72">
        <f t="shared" si="11"/>
        <v>29</v>
      </c>
      <c r="H72" s="154"/>
      <c r="I72">
        <f>BRPL_EOD!AI72+BRPL_EOD!AJ72</f>
        <v>10.27</v>
      </c>
      <c r="J72">
        <f>BYPL_EOD!AI72+BYPL_EOD!AJ72</f>
        <v>3.78</v>
      </c>
      <c r="K72">
        <f>MES_EOD!AI72+MES_EOD!AJ72</f>
        <v>0</v>
      </c>
      <c r="L72">
        <f>NDMC_EOD!AI72+NDMC_EOD!AJ72</f>
        <v>9.34</v>
      </c>
      <c r="M72">
        <f>TPDDL_EOD!AI72+TPDDL_EOD!AJ72</f>
        <v>5.6</v>
      </c>
      <c r="N72">
        <f t="shared" si="6"/>
        <v>28.990000000000002</v>
      </c>
      <c r="O72" s="154">
        <f t="shared" si="7"/>
        <v>9.9999999999980105E-3</v>
      </c>
      <c r="P72">
        <v>10.27354260089686</v>
      </c>
      <c r="Q72">
        <v>3.7813038978958255</v>
      </c>
      <c r="R72">
        <v>0</v>
      </c>
      <c r="S72">
        <v>9.3432218006209027</v>
      </c>
      <c r="T72">
        <v>5.601931700586408</v>
      </c>
      <c r="U72" s="156">
        <f t="shared" si="8"/>
        <v>28.999999999999996</v>
      </c>
      <c r="V72" s="154">
        <f t="shared" si="9"/>
        <v>0</v>
      </c>
    </row>
    <row r="73" spans="1:22">
      <c r="A73" t="s">
        <v>115</v>
      </c>
      <c r="B73">
        <f>PPCL!D73</f>
        <v>189</v>
      </c>
      <c r="C73">
        <f>PPCL!E73</f>
        <v>0</v>
      </c>
      <c r="D73">
        <f>PPCL!O73</f>
        <v>29</v>
      </c>
      <c r="E73">
        <f>PPCL!P73</f>
        <v>0</v>
      </c>
      <c r="F73">
        <f t="shared" si="10"/>
        <v>189</v>
      </c>
      <c r="G73">
        <f t="shared" si="11"/>
        <v>29</v>
      </c>
      <c r="H73" s="154"/>
      <c r="I73">
        <f>BRPL_EOD!AI73+BRPL_EOD!AJ73</f>
        <v>9.83</v>
      </c>
      <c r="J73">
        <f>BYPL_EOD!AI73+BYPL_EOD!AJ73</f>
        <v>3.08</v>
      </c>
      <c r="K73">
        <f>MES_EOD!AI73+MES_EOD!AJ73</f>
        <v>1.79</v>
      </c>
      <c r="L73">
        <f>NDMC_EOD!AI73+NDMC_EOD!AJ73</f>
        <v>8.94</v>
      </c>
      <c r="M73">
        <f>TPDDL_EOD!AI73+TPDDL_EOD!AJ73</f>
        <v>5.36</v>
      </c>
      <c r="N73">
        <f t="shared" si="6"/>
        <v>29</v>
      </c>
      <c r="O73" s="154">
        <f t="shared" si="7"/>
        <v>0</v>
      </c>
      <c r="P73">
        <v>9.83</v>
      </c>
      <c r="Q73">
        <v>3.08</v>
      </c>
      <c r="R73">
        <v>1.79</v>
      </c>
      <c r="S73">
        <v>8.94</v>
      </c>
      <c r="T73">
        <v>5.36</v>
      </c>
      <c r="U73" s="156">
        <f t="shared" si="8"/>
        <v>29</v>
      </c>
      <c r="V73" s="154">
        <f t="shared" si="9"/>
        <v>0</v>
      </c>
    </row>
    <row r="74" spans="1:22">
      <c r="A74" t="s">
        <v>116</v>
      </c>
      <c r="B74">
        <f>PPCL!D74</f>
        <v>189</v>
      </c>
      <c r="C74">
        <f>PPCL!E74</f>
        <v>0</v>
      </c>
      <c r="D74">
        <f>PPCL!O74</f>
        <v>29</v>
      </c>
      <c r="E74">
        <f>PPCL!P74</f>
        <v>0</v>
      </c>
      <c r="F74">
        <f t="shared" si="10"/>
        <v>189</v>
      </c>
      <c r="G74">
        <f t="shared" si="11"/>
        <v>29</v>
      </c>
      <c r="H74" s="154"/>
      <c r="I74">
        <f>BRPL_EOD!AI74+BRPL_EOD!AJ74</f>
        <v>5.6</v>
      </c>
      <c r="J74">
        <f>BYPL_EOD!AI74+BYPL_EOD!AJ74</f>
        <v>15.26</v>
      </c>
      <c r="K74">
        <f>MES_EOD!AI74+MES_EOD!AJ74</f>
        <v>0</v>
      </c>
      <c r="L74">
        <f>NDMC_EOD!AI74+NDMC_EOD!AJ74</f>
        <v>5.09</v>
      </c>
      <c r="M74">
        <f>TPDDL_EOD!AI74+TPDDL_EOD!AJ74</f>
        <v>3.05</v>
      </c>
      <c r="N74">
        <f t="shared" si="6"/>
        <v>29</v>
      </c>
      <c r="O74" s="154">
        <f t="shared" si="7"/>
        <v>0</v>
      </c>
      <c r="P74">
        <v>5.6</v>
      </c>
      <c r="Q74">
        <v>15.26</v>
      </c>
      <c r="R74">
        <v>0</v>
      </c>
      <c r="S74">
        <v>5.09</v>
      </c>
      <c r="T74">
        <v>3.05</v>
      </c>
      <c r="U74" s="156">
        <f t="shared" si="8"/>
        <v>29</v>
      </c>
      <c r="V74" s="154">
        <f t="shared" si="9"/>
        <v>0</v>
      </c>
    </row>
    <row r="75" spans="1:22">
      <c r="A75" t="s">
        <v>117</v>
      </c>
      <c r="B75">
        <f>PPCL!D75</f>
        <v>189</v>
      </c>
      <c r="C75">
        <f>PPCL!E75</f>
        <v>0</v>
      </c>
      <c r="D75">
        <f>PPCL!O75</f>
        <v>29</v>
      </c>
      <c r="E75">
        <f>PPCL!P75</f>
        <v>0</v>
      </c>
      <c r="F75">
        <f t="shared" si="10"/>
        <v>189</v>
      </c>
      <c r="G75">
        <f t="shared" si="11"/>
        <v>29</v>
      </c>
      <c r="H75" s="154"/>
      <c r="I75">
        <f>BRPL_EOD!AI75+BRPL_EOD!AJ75</f>
        <v>10.27</v>
      </c>
      <c r="J75">
        <f>BYPL_EOD!AI75+BYPL_EOD!AJ75</f>
        <v>3.78</v>
      </c>
      <c r="K75">
        <f>MES_EOD!AI75+MES_EOD!AJ75</f>
        <v>0</v>
      </c>
      <c r="L75">
        <f>NDMC_EOD!AI75+NDMC_EOD!AJ75</f>
        <v>9.34</v>
      </c>
      <c r="M75">
        <f>TPDDL_EOD!AI75+TPDDL_EOD!AJ75</f>
        <v>5.6</v>
      </c>
      <c r="N75">
        <f t="shared" si="6"/>
        <v>28.990000000000002</v>
      </c>
      <c r="O75" s="154">
        <f t="shared" si="7"/>
        <v>9.9999999999980105E-3</v>
      </c>
      <c r="P75">
        <v>10.27354260089686</v>
      </c>
      <c r="Q75">
        <v>3.7813038978958255</v>
      </c>
      <c r="R75">
        <v>0</v>
      </c>
      <c r="S75">
        <v>9.3432218006209027</v>
      </c>
      <c r="T75">
        <v>5.601931700586408</v>
      </c>
      <c r="U75" s="156">
        <f t="shared" si="8"/>
        <v>28.999999999999996</v>
      </c>
      <c r="V75" s="154">
        <f t="shared" si="9"/>
        <v>0</v>
      </c>
    </row>
    <row r="76" spans="1:22">
      <c r="A76" t="s">
        <v>118</v>
      </c>
      <c r="B76">
        <f>PPCL!D76</f>
        <v>189</v>
      </c>
      <c r="C76">
        <f>PPCL!E76</f>
        <v>0</v>
      </c>
      <c r="D76">
        <f>PPCL!O76</f>
        <v>29</v>
      </c>
      <c r="E76">
        <f>PPCL!P76</f>
        <v>0</v>
      </c>
      <c r="F76">
        <f t="shared" si="10"/>
        <v>189</v>
      </c>
      <c r="G76">
        <f t="shared" si="11"/>
        <v>29</v>
      </c>
      <c r="H76" s="154"/>
      <c r="I76">
        <f>BRPL_EOD!AI76+BRPL_EOD!AJ76</f>
        <v>10.27</v>
      </c>
      <c r="J76">
        <f>BYPL_EOD!AI76+BYPL_EOD!AJ76</f>
        <v>3.78</v>
      </c>
      <c r="K76">
        <f>MES_EOD!AI76+MES_EOD!AJ76</f>
        <v>0</v>
      </c>
      <c r="L76">
        <f>NDMC_EOD!AI76+NDMC_EOD!AJ76</f>
        <v>9.34</v>
      </c>
      <c r="M76">
        <f>TPDDL_EOD!AI76+TPDDL_EOD!AJ76</f>
        <v>5.6</v>
      </c>
      <c r="N76">
        <f t="shared" si="6"/>
        <v>28.990000000000002</v>
      </c>
      <c r="O76" s="154">
        <f t="shared" si="7"/>
        <v>9.9999999999980105E-3</v>
      </c>
      <c r="P76">
        <v>10.27354260089686</v>
      </c>
      <c r="Q76">
        <v>3.7813038978958255</v>
      </c>
      <c r="R76">
        <v>0</v>
      </c>
      <c r="S76">
        <v>9.3432218006209027</v>
      </c>
      <c r="T76">
        <v>5.601931700586408</v>
      </c>
      <c r="U76" s="156">
        <f t="shared" si="8"/>
        <v>28.999999999999996</v>
      </c>
      <c r="V76" s="154">
        <f t="shared" si="9"/>
        <v>0</v>
      </c>
    </row>
    <row r="77" spans="1:22">
      <c r="A77" t="s">
        <v>119</v>
      </c>
      <c r="B77">
        <f>PPCL!D77</f>
        <v>189</v>
      </c>
      <c r="C77">
        <f>PPCL!E77</f>
        <v>0</v>
      </c>
      <c r="D77">
        <f>PPCL!O77</f>
        <v>29</v>
      </c>
      <c r="E77">
        <f>PPCL!P77</f>
        <v>0</v>
      </c>
      <c r="F77">
        <f t="shared" si="10"/>
        <v>189</v>
      </c>
      <c r="G77">
        <f t="shared" si="11"/>
        <v>29</v>
      </c>
      <c r="H77" s="154"/>
      <c r="I77">
        <f>BRPL_EOD!AI77+BRPL_EOD!AJ77</f>
        <v>10.27</v>
      </c>
      <c r="J77">
        <f>BYPL_EOD!AI77+BYPL_EOD!AJ77</f>
        <v>3.78</v>
      </c>
      <c r="K77">
        <f>MES_EOD!AI77+MES_EOD!AJ77</f>
        <v>0</v>
      </c>
      <c r="L77">
        <f>NDMC_EOD!AI77+NDMC_EOD!AJ77</f>
        <v>9.34</v>
      </c>
      <c r="M77">
        <f>TPDDL_EOD!AI77+TPDDL_EOD!AJ77</f>
        <v>5.6</v>
      </c>
      <c r="N77">
        <f t="shared" si="6"/>
        <v>28.990000000000002</v>
      </c>
      <c r="O77" s="154">
        <f t="shared" si="7"/>
        <v>9.9999999999980105E-3</v>
      </c>
      <c r="P77">
        <v>10.27354260089686</v>
      </c>
      <c r="Q77">
        <v>3.7813038978958255</v>
      </c>
      <c r="R77">
        <v>0</v>
      </c>
      <c r="S77">
        <v>9.3432218006209027</v>
      </c>
      <c r="T77">
        <v>5.601931700586408</v>
      </c>
      <c r="U77" s="156">
        <f t="shared" si="8"/>
        <v>28.999999999999996</v>
      </c>
      <c r="V77" s="154">
        <f t="shared" si="9"/>
        <v>0</v>
      </c>
    </row>
    <row r="78" spans="1:22">
      <c r="A78" t="s">
        <v>120</v>
      </c>
      <c r="B78">
        <f>PPCL!D78</f>
        <v>189</v>
      </c>
      <c r="C78">
        <f>PPCL!E78</f>
        <v>0</v>
      </c>
      <c r="D78">
        <f>PPCL!O78</f>
        <v>29</v>
      </c>
      <c r="E78">
        <f>PPCL!P78</f>
        <v>0</v>
      </c>
      <c r="F78">
        <f t="shared" si="10"/>
        <v>189</v>
      </c>
      <c r="G78">
        <f t="shared" si="11"/>
        <v>29</v>
      </c>
      <c r="H78" s="154"/>
      <c r="I78">
        <f>BRPL_EOD!AI78+BRPL_EOD!AJ78</f>
        <v>10.27</v>
      </c>
      <c r="J78">
        <f>BYPL_EOD!AI78+BYPL_EOD!AJ78</f>
        <v>3.78</v>
      </c>
      <c r="K78">
        <f>MES_EOD!AI78+MES_EOD!AJ78</f>
        <v>0</v>
      </c>
      <c r="L78">
        <f>NDMC_EOD!AI78+NDMC_EOD!AJ78</f>
        <v>9.34</v>
      </c>
      <c r="M78">
        <f>TPDDL_EOD!AI78+TPDDL_EOD!AJ78</f>
        <v>5.6</v>
      </c>
      <c r="N78">
        <f t="shared" si="6"/>
        <v>28.990000000000002</v>
      </c>
      <c r="O78" s="154">
        <f t="shared" si="7"/>
        <v>9.9999999999980105E-3</v>
      </c>
      <c r="P78">
        <v>10.27354260089686</v>
      </c>
      <c r="Q78">
        <v>3.7813038978958255</v>
      </c>
      <c r="R78">
        <v>0</v>
      </c>
      <c r="S78">
        <v>9.3432218006209027</v>
      </c>
      <c r="T78">
        <v>5.601931700586408</v>
      </c>
      <c r="U78" s="156">
        <f t="shared" si="8"/>
        <v>28.999999999999996</v>
      </c>
      <c r="V78" s="154">
        <f t="shared" si="9"/>
        <v>0</v>
      </c>
    </row>
    <row r="79" spans="1:22">
      <c r="A79" t="s">
        <v>121</v>
      </c>
      <c r="B79">
        <f>PPCL!D79</f>
        <v>189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189</v>
      </c>
      <c r="G79">
        <f t="shared" si="11"/>
        <v>32</v>
      </c>
      <c r="H79" s="154"/>
      <c r="I79">
        <f>BRPL_EOD!AI79+BRPL_EOD!AJ79</f>
        <v>10.85</v>
      </c>
      <c r="J79">
        <f>BYPL_EOD!AI79+BYPL_EOD!AJ79</f>
        <v>3.4</v>
      </c>
      <c r="K79">
        <f>MES_EOD!AI79+MES_EOD!AJ79</f>
        <v>1.97</v>
      </c>
      <c r="L79">
        <f>NDMC_EOD!AI79+NDMC_EOD!AJ79</f>
        <v>9.86</v>
      </c>
      <c r="M79">
        <f>TPDDL_EOD!AI79+TPDDL_EOD!AJ79</f>
        <v>5.92</v>
      </c>
      <c r="N79">
        <f t="shared" si="6"/>
        <v>32</v>
      </c>
      <c r="O79" s="154">
        <f t="shared" si="7"/>
        <v>0</v>
      </c>
      <c r="P79">
        <v>10.85</v>
      </c>
      <c r="Q79">
        <v>3.4</v>
      </c>
      <c r="R79">
        <v>1.97</v>
      </c>
      <c r="S79">
        <v>9.86</v>
      </c>
      <c r="T79">
        <v>5.92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189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189</v>
      </c>
      <c r="G80">
        <f t="shared" si="11"/>
        <v>32</v>
      </c>
      <c r="H80" s="154"/>
      <c r="I80">
        <f>BRPL_EOD!AI80+BRPL_EOD!AJ80</f>
        <v>11</v>
      </c>
      <c r="J80">
        <f>BYPL_EOD!AI80+BYPL_EOD!AJ80</f>
        <v>4.05</v>
      </c>
      <c r="K80">
        <f>MES_EOD!AI80+MES_EOD!AJ80</f>
        <v>0.95</v>
      </c>
      <c r="L80">
        <f>NDMC_EOD!AI80+NDMC_EOD!AJ80</f>
        <v>10</v>
      </c>
      <c r="M80">
        <f>TPDDL_EOD!AI80+TPDDL_EOD!AJ80</f>
        <v>6</v>
      </c>
      <c r="N80">
        <f t="shared" si="6"/>
        <v>32</v>
      </c>
      <c r="O80" s="154">
        <f t="shared" si="7"/>
        <v>0</v>
      </c>
      <c r="P80">
        <v>11</v>
      </c>
      <c r="Q80">
        <v>4.05</v>
      </c>
      <c r="R80">
        <v>0.95</v>
      </c>
      <c r="S80">
        <v>10</v>
      </c>
      <c r="T80">
        <v>6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189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189</v>
      </c>
      <c r="G81">
        <f t="shared" si="11"/>
        <v>32</v>
      </c>
      <c r="H81" s="154"/>
      <c r="I81">
        <f>BRPL_EOD!AI81+BRPL_EOD!AJ81</f>
        <v>11</v>
      </c>
      <c r="J81">
        <f>BYPL_EOD!AI81+BYPL_EOD!AJ81</f>
        <v>4.05</v>
      </c>
      <c r="K81">
        <f>MES_EOD!AI81+MES_EOD!AJ81</f>
        <v>0.95</v>
      </c>
      <c r="L81">
        <f>NDMC_EOD!AI81+NDMC_EOD!AJ81</f>
        <v>10</v>
      </c>
      <c r="M81">
        <f>TPDDL_EOD!AI81+TPDDL_EOD!AJ81</f>
        <v>6</v>
      </c>
      <c r="N81">
        <f t="shared" si="6"/>
        <v>32</v>
      </c>
      <c r="O81" s="154">
        <f t="shared" si="7"/>
        <v>0</v>
      </c>
      <c r="P81">
        <v>11</v>
      </c>
      <c r="Q81">
        <v>4.05</v>
      </c>
      <c r="R81">
        <v>0.95</v>
      </c>
      <c r="S81">
        <v>10</v>
      </c>
      <c r="T81">
        <v>6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189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189</v>
      </c>
      <c r="G82">
        <f t="shared" si="11"/>
        <v>32</v>
      </c>
      <c r="H82" s="154"/>
      <c r="I82">
        <f>BRPL_EOD!AI82+BRPL_EOD!AJ82</f>
        <v>11</v>
      </c>
      <c r="J82">
        <f>BYPL_EOD!AI82+BYPL_EOD!AJ82</f>
        <v>4</v>
      </c>
      <c r="K82">
        <f>MES_EOD!AI82+MES_EOD!AJ82</f>
        <v>1</v>
      </c>
      <c r="L82">
        <f>NDMC_EOD!AI82+NDMC_EOD!AJ82</f>
        <v>10</v>
      </c>
      <c r="M82">
        <f>TPDDL_EOD!AI82+TPDDL_EOD!AJ82</f>
        <v>6</v>
      </c>
      <c r="N82">
        <f t="shared" si="6"/>
        <v>32</v>
      </c>
      <c r="O82" s="154">
        <f t="shared" si="7"/>
        <v>0</v>
      </c>
      <c r="P82">
        <v>11</v>
      </c>
      <c r="Q82">
        <v>4</v>
      </c>
      <c r="R82">
        <v>1</v>
      </c>
      <c r="S82">
        <v>10</v>
      </c>
      <c r="T82">
        <v>6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189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189</v>
      </c>
      <c r="G83">
        <f t="shared" si="11"/>
        <v>32</v>
      </c>
      <c r="H83" s="154"/>
      <c r="I83">
        <f>BRPL_EOD!AI83+BRPL_EOD!AJ83</f>
        <v>6.18</v>
      </c>
      <c r="J83">
        <f>BYPL_EOD!AI83+BYPL_EOD!AJ83</f>
        <v>16.84</v>
      </c>
      <c r="K83">
        <f>MES_EOD!AI83+MES_EOD!AJ83</f>
        <v>0</v>
      </c>
      <c r="L83">
        <f>NDMC_EOD!AI83+NDMC_EOD!AJ83</f>
        <v>5.61</v>
      </c>
      <c r="M83">
        <f>TPDDL_EOD!AI83+TPDDL_EOD!AJ83</f>
        <v>3.37</v>
      </c>
      <c r="N83">
        <f t="shared" si="6"/>
        <v>32</v>
      </c>
      <c r="O83" s="154">
        <f t="shared" si="7"/>
        <v>0</v>
      </c>
      <c r="P83">
        <v>6.18</v>
      </c>
      <c r="Q83">
        <v>16.84</v>
      </c>
      <c r="R83">
        <v>0</v>
      </c>
      <c r="S83">
        <v>5.61</v>
      </c>
      <c r="T83">
        <v>3.37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189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189</v>
      </c>
      <c r="G84">
        <f t="shared" si="11"/>
        <v>32</v>
      </c>
      <c r="H84" s="154"/>
      <c r="I84">
        <f>BRPL_EOD!AI84+BRPL_EOD!AJ84</f>
        <v>6.18</v>
      </c>
      <c r="J84">
        <f>BYPL_EOD!AI84+BYPL_EOD!AJ84</f>
        <v>16.84</v>
      </c>
      <c r="K84">
        <f>MES_EOD!AI84+MES_EOD!AJ84</f>
        <v>0</v>
      </c>
      <c r="L84">
        <f>NDMC_EOD!AI84+NDMC_EOD!AJ84</f>
        <v>5.61</v>
      </c>
      <c r="M84">
        <f>TPDDL_EOD!AI84+TPDDL_EOD!AJ84</f>
        <v>3.37</v>
      </c>
      <c r="N84">
        <f t="shared" si="6"/>
        <v>32</v>
      </c>
      <c r="O84" s="154">
        <f t="shared" si="7"/>
        <v>0</v>
      </c>
      <c r="P84">
        <v>6.18</v>
      </c>
      <c r="Q84">
        <v>16.84</v>
      </c>
      <c r="R84">
        <v>0</v>
      </c>
      <c r="S84">
        <v>5.61</v>
      </c>
      <c r="T84">
        <v>3.37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189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189</v>
      </c>
      <c r="G85">
        <f t="shared" si="11"/>
        <v>32</v>
      </c>
      <c r="H85" s="154"/>
      <c r="I85">
        <f>BRPL_EOD!AI85+BRPL_EOD!AJ85</f>
        <v>5.97</v>
      </c>
      <c r="J85">
        <f>BYPL_EOD!AI85+BYPL_EOD!AJ85</f>
        <v>16.27</v>
      </c>
      <c r="K85">
        <f>MES_EOD!AI85+MES_EOD!AJ85</f>
        <v>1.08</v>
      </c>
      <c r="L85">
        <f>NDMC_EOD!AI85+NDMC_EOD!AJ85</f>
        <v>5.42</v>
      </c>
      <c r="M85">
        <f>TPDDL_EOD!AI85+TPDDL_EOD!AJ85</f>
        <v>3.25</v>
      </c>
      <c r="N85">
        <f t="shared" si="6"/>
        <v>31.990000000000002</v>
      </c>
      <c r="O85" s="154">
        <f t="shared" si="7"/>
        <v>9.9999999999980105E-3</v>
      </c>
      <c r="P85">
        <v>5.9718662081900584</v>
      </c>
      <c r="Q85">
        <v>16.275085964363861</v>
      </c>
      <c r="R85">
        <v>1.0803376055017193</v>
      </c>
      <c r="S85">
        <v>5.421694279462332</v>
      </c>
      <c r="T85">
        <v>3.2510159424820255</v>
      </c>
      <c r="U85" s="156">
        <f t="shared" si="8"/>
        <v>31.999999999999993</v>
      </c>
      <c r="V85" s="154">
        <f t="shared" si="9"/>
        <v>0</v>
      </c>
    </row>
    <row r="86" spans="1:22">
      <c r="A86" t="s">
        <v>128</v>
      </c>
      <c r="B86">
        <f>PPCL!D86</f>
        <v>189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189</v>
      </c>
      <c r="G86">
        <f t="shared" si="11"/>
        <v>32</v>
      </c>
      <c r="H86" s="154"/>
      <c r="I86">
        <f>BRPL_EOD!AI86+BRPL_EOD!AJ86</f>
        <v>6.18</v>
      </c>
      <c r="J86">
        <f>BYPL_EOD!AI86+BYPL_EOD!AJ86</f>
        <v>16.84</v>
      </c>
      <c r="K86">
        <f>MES_EOD!AI86+MES_EOD!AJ86</f>
        <v>0</v>
      </c>
      <c r="L86">
        <f>NDMC_EOD!AI86+NDMC_EOD!AJ86</f>
        <v>5.61</v>
      </c>
      <c r="M86">
        <f>TPDDL_EOD!AI86+TPDDL_EOD!AJ86</f>
        <v>3.37</v>
      </c>
      <c r="N86">
        <f t="shared" si="6"/>
        <v>32</v>
      </c>
      <c r="O86" s="154">
        <f t="shared" si="7"/>
        <v>0</v>
      </c>
      <c r="P86">
        <v>6.18</v>
      </c>
      <c r="Q86">
        <v>16.84</v>
      </c>
      <c r="R86">
        <v>0</v>
      </c>
      <c r="S86">
        <v>5.61</v>
      </c>
      <c r="T86">
        <v>3.37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189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189</v>
      </c>
      <c r="G87">
        <f t="shared" si="11"/>
        <v>31</v>
      </c>
      <c r="H87" s="154"/>
      <c r="I87">
        <f>BRPL_EOD!AI87+BRPL_EOD!AJ87</f>
        <v>5.98</v>
      </c>
      <c r="J87">
        <f>BYPL_EOD!AI87+BYPL_EOD!AJ87</f>
        <v>16.32</v>
      </c>
      <c r="K87">
        <f>MES_EOD!AI87+MES_EOD!AJ87</f>
        <v>0</v>
      </c>
      <c r="L87">
        <f>NDMC_EOD!AI87+NDMC_EOD!AJ87</f>
        <v>5.44</v>
      </c>
      <c r="M87">
        <f>TPDDL_EOD!AI87+TPDDL_EOD!AJ87</f>
        <v>3.26</v>
      </c>
      <c r="N87">
        <f t="shared" si="6"/>
        <v>31</v>
      </c>
      <c r="O87" s="154">
        <f t="shared" si="7"/>
        <v>0</v>
      </c>
      <c r="P87">
        <v>5.98</v>
      </c>
      <c r="Q87">
        <v>16.32</v>
      </c>
      <c r="R87">
        <v>0</v>
      </c>
      <c r="S87">
        <v>5.44</v>
      </c>
      <c r="T87">
        <v>3.26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189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189</v>
      </c>
      <c r="G88">
        <f t="shared" si="11"/>
        <v>31</v>
      </c>
      <c r="H88" s="154"/>
      <c r="I88">
        <f>BRPL_EOD!AI88+BRPL_EOD!AJ88</f>
        <v>5.98</v>
      </c>
      <c r="J88">
        <f>BYPL_EOD!AI88+BYPL_EOD!AJ88</f>
        <v>16.32</v>
      </c>
      <c r="K88">
        <f>MES_EOD!AI88+MES_EOD!AJ88</f>
        <v>0</v>
      </c>
      <c r="L88">
        <f>NDMC_EOD!AI88+NDMC_EOD!AJ88</f>
        <v>5.44</v>
      </c>
      <c r="M88">
        <f>TPDDL_EOD!AI88+TPDDL_EOD!AJ88</f>
        <v>3.26</v>
      </c>
      <c r="N88">
        <f t="shared" si="6"/>
        <v>31</v>
      </c>
      <c r="O88" s="154">
        <f t="shared" si="7"/>
        <v>0</v>
      </c>
      <c r="P88">
        <v>5.98</v>
      </c>
      <c r="Q88">
        <v>16.32</v>
      </c>
      <c r="R88">
        <v>0</v>
      </c>
      <c r="S88">
        <v>5.44</v>
      </c>
      <c r="T88">
        <v>3.26</v>
      </c>
      <c r="U88" s="156">
        <f t="shared" si="8"/>
        <v>31</v>
      </c>
      <c r="V88" s="154">
        <f t="shared" si="9"/>
        <v>0</v>
      </c>
    </row>
    <row r="89" spans="1:22">
      <c r="A89" t="s">
        <v>131</v>
      </c>
      <c r="B89">
        <f>PPCL!D89</f>
        <v>189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189</v>
      </c>
      <c r="G89">
        <f t="shared" si="11"/>
        <v>31</v>
      </c>
      <c r="H89" s="154"/>
      <c r="I89">
        <f>BRPL_EOD!AI89+BRPL_EOD!AJ89</f>
        <v>5.98</v>
      </c>
      <c r="J89">
        <f>BYPL_EOD!AI89+BYPL_EOD!AJ89</f>
        <v>16.32</v>
      </c>
      <c r="K89">
        <f>MES_EOD!AI89+MES_EOD!AJ89</f>
        <v>0</v>
      </c>
      <c r="L89">
        <f>NDMC_EOD!AI89+NDMC_EOD!AJ89</f>
        <v>5.44</v>
      </c>
      <c r="M89">
        <f>TPDDL_EOD!AI89+TPDDL_EOD!AJ89</f>
        <v>3.26</v>
      </c>
      <c r="N89">
        <f t="shared" si="6"/>
        <v>31</v>
      </c>
      <c r="O89" s="154">
        <f t="shared" si="7"/>
        <v>0</v>
      </c>
      <c r="P89">
        <v>5.98</v>
      </c>
      <c r="Q89">
        <v>16.32</v>
      </c>
      <c r="R89">
        <v>0</v>
      </c>
      <c r="S89">
        <v>5.44</v>
      </c>
      <c r="T89">
        <v>3.26</v>
      </c>
      <c r="U89" s="156">
        <f t="shared" si="8"/>
        <v>31</v>
      </c>
      <c r="V89" s="154">
        <f t="shared" si="9"/>
        <v>0</v>
      </c>
    </row>
    <row r="90" spans="1:22">
      <c r="A90" t="s">
        <v>132</v>
      </c>
      <c r="B90">
        <f>PPCL!D90</f>
        <v>189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189</v>
      </c>
      <c r="G90">
        <f t="shared" si="11"/>
        <v>31</v>
      </c>
      <c r="H90" s="154"/>
      <c r="I90">
        <f>BRPL_EOD!AI90+BRPL_EOD!AJ90</f>
        <v>5.98</v>
      </c>
      <c r="J90">
        <f>BYPL_EOD!AI90+BYPL_EOD!AJ90</f>
        <v>16.32</v>
      </c>
      <c r="K90">
        <f>MES_EOD!AI90+MES_EOD!AJ90</f>
        <v>0</v>
      </c>
      <c r="L90">
        <f>NDMC_EOD!AI90+NDMC_EOD!AJ90</f>
        <v>5.44</v>
      </c>
      <c r="M90">
        <f>TPDDL_EOD!AI90+TPDDL_EOD!AJ90</f>
        <v>3.26</v>
      </c>
      <c r="N90">
        <f t="shared" si="6"/>
        <v>31</v>
      </c>
      <c r="O90" s="154">
        <f t="shared" si="7"/>
        <v>0</v>
      </c>
      <c r="P90">
        <v>5.98</v>
      </c>
      <c r="Q90">
        <v>16.32</v>
      </c>
      <c r="R90">
        <v>0</v>
      </c>
      <c r="S90">
        <v>5.44</v>
      </c>
      <c r="T90">
        <v>3.26</v>
      </c>
      <c r="U90" s="156">
        <f t="shared" si="8"/>
        <v>31</v>
      </c>
      <c r="V90" s="154">
        <f t="shared" si="9"/>
        <v>0</v>
      </c>
    </row>
    <row r="91" spans="1:22">
      <c r="A91" t="s">
        <v>133</v>
      </c>
      <c r="B91">
        <f>PPCL!D91</f>
        <v>189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189</v>
      </c>
      <c r="G91">
        <f t="shared" si="11"/>
        <v>31</v>
      </c>
      <c r="H91" s="154"/>
      <c r="I91">
        <f>BRPL_EOD!AI91+BRPL_EOD!AJ91</f>
        <v>5.78</v>
      </c>
      <c r="J91">
        <f>BYPL_EOD!AI91+BYPL_EOD!AJ91</f>
        <v>15.76</v>
      </c>
      <c r="K91">
        <f>MES_EOD!AI91+MES_EOD!AJ91</f>
        <v>1.05</v>
      </c>
      <c r="L91">
        <f>NDMC_EOD!AI91+NDMC_EOD!AJ91</f>
        <v>5.25</v>
      </c>
      <c r="M91">
        <f>TPDDL_EOD!AI91+TPDDL_EOD!AJ91</f>
        <v>3.15</v>
      </c>
      <c r="N91">
        <f t="shared" si="6"/>
        <v>30.99</v>
      </c>
      <c r="O91" s="154">
        <f t="shared" si="7"/>
        <v>1.0000000000001563E-2</v>
      </c>
      <c r="P91">
        <v>5.7818651177799296</v>
      </c>
      <c r="Q91">
        <v>15.765085511455309</v>
      </c>
      <c r="R91">
        <v>1.0503388189738627</v>
      </c>
      <c r="S91">
        <v>5.2516940948693129</v>
      </c>
      <c r="T91">
        <v>3.1510164569215875</v>
      </c>
      <c r="U91" s="156">
        <f t="shared" si="8"/>
        <v>31.000000000000007</v>
      </c>
      <c r="V91" s="154">
        <f t="shared" si="9"/>
        <v>0</v>
      </c>
    </row>
    <row r="92" spans="1:22">
      <c r="A92" t="s">
        <v>134</v>
      </c>
      <c r="B92">
        <f>PPCL!D92</f>
        <v>189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189</v>
      </c>
      <c r="G92">
        <f t="shared" si="11"/>
        <v>31</v>
      </c>
      <c r="H92" s="154"/>
      <c r="I92">
        <f>BRPL_EOD!AI92+BRPL_EOD!AJ92</f>
        <v>5.98</v>
      </c>
      <c r="J92">
        <f>BYPL_EOD!AI92+BYPL_EOD!AJ92</f>
        <v>16.32</v>
      </c>
      <c r="K92">
        <f>MES_EOD!AI92+MES_EOD!AJ92</f>
        <v>0</v>
      </c>
      <c r="L92">
        <f>NDMC_EOD!AI92+NDMC_EOD!AJ92</f>
        <v>5.44</v>
      </c>
      <c r="M92">
        <f>TPDDL_EOD!AI92+TPDDL_EOD!AJ92</f>
        <v>3.26</v>
      </c>
      <c r="N92">
        <f t="shared" si="6"/>
        <v>31</v>
      </c>
      <c r="O92" s="154">
        <f t="shared" si="7"/>
        <v>0</v>
      </c>
      <c r="P92">
        <v>5.98</v>
      </c>
      <c r="Q92">
        <v>16.32</v>
      </c>
      <c r="R92">
        <v>0</v>
      </c>
      <c r="S92">
        <v>5.44</v>
      </c>
      <c r="T92">
        <v>3.26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189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189</v>
      </c>
      <c r="G93">
        <f t="shared" si="11"/>
        <v>31</v>
      </c>
      <c r="H93" s="154"/>
      <c r="I93">
        <f>BRPL_EOD!AI93+BRPL_EOD!AJ93</f>
        <v>5.98</v>
      </c>
      <c r="J93">
        <f>BYPL_EOD!AI93+BYPL_EOD!AJ93</f>
        <v>16.32</v>
      </c>
      <c r="K93">
        <f>MES_EOD!AI93+MES_EOD!AJ93</f>
        <v>0</v>
      </c>
      <c r="L93">
        <f>NDMC_EOD!AI93+NDMC_EOD!AJ93</f>
        <v>5.44</v>
      </c>
      <c r="M93">
        <f>TPDDL_EOD!AI93+TPDDL_EOD!AJ93</f>
        <v>3.26</v>
      </c>
      <c r="N93">
        <f t="shared" si="6"/>
        <v>31</v>
      </c>
      <c r="O93" s="154">
        <f t="shared" si="7"/>
        <v>0</v>
      </c>
      <c r="P93">
        <v>5.98</v>
      </c>
      <c r="Q93">
        <v>16.32</v>
      </c>
      <c r="R93">
        <v>0</v>
      </c>
      <c r="S93">
        <v>5.44</v>
      </c>
      <c r="T93">
        <v>3.26</v>
      </c>
      <c r="U93" s="156">
        <f t="shared" si="8"/>
        <v>31</v>
      </c>
      <c r="V93" s="154">
        <f t="shared" si="9"/>
        <v>0</v>
      </c>
    </row>
    <row r="94" spans="1:22">
      <c r="A94" t="s">
        <v>136</v>
      </c>
      <c r="B94">
        <f>PPCL!D94</f>
        <v>189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189</v>
      </c>
      <c r="G94">
        <f t="shared" si="11"/>
        <v>31</v>
      </c>
      <c r="H94" s="154"/>
      <c r="I94">
        <f>BRPL_EOD!AI94+BRPL_EOD!AJ94</f>
        <v>5.98</v>
      </c>
      <c r="J94">
        <f>BYPL_EOD!AI94+BYPL_EOD!AJ94</f>
        <v>16.32</v>
      </c>
      <c r="K94">
        <f>MES_EOD!AI94+MES_EOD!AJ94</f>
        <v>0</v>
      </c>
      <c r="L94">
        <f>NDMC_EOD!AI94+NDMC_EOD!AJ94</f>
        <v>5.44</v>
      </c>
      <c r="M94">
        <f>TPDDL_EOD!AI94+TPDDL_EOD!AJ94</f>
        <v>3.26</v>
      </c>
      <c r="N94">
        <f t="shared" si="6"/>
        <v>31</v>
      </c>
      <c r="O94" s="154">
        <f t="shared" si="7"/>
        <v>0</v>
      </c>
      <c r="P94">
        <v>5.98</v>
      </c>
      <c r="Q94">
        <v>16.32</v>
      </c>
      <c r="R94">
        <v>0</v>
      </c>
      <c r="S94">
        <v>5.44</v>
      </c>
      <c r="T94">
        <v>3.26</v>
      </c>
      <c r="U94" s="156">
        <f t="shared" si="8"/>
        <v>31</v>
      </c>
      <c r="V94" s="154">
        <f t="shared" si="9"/>
        <v>0</v>
      </c>
    </row>
    <row r="95" spans="1:22">
      <c r="A95" t="s">
        <v>137</v>
      </c>
      <c r="B95">
        <f>PPCL!D95</f>
        <v>189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189</v>
      </c>
      <c r="G95">
        <f t="shared" si="11"/>
        <v>31</v>
      </c>
      <c r="H95" s="154"/>
      <c r="I95">
        <f>BRPL_EOD!AI95+BRPL_EOD!AJ95</f>
        <v>5.98</v>
      </c>
      <c r="J95">
        <f>BYPL_EOD!AI95+BYPL_EOD!AJ95</f>
        <v>16.32</v>
      </c>
      <c r="K95">
        <f>MES_EOD!AI95+MES_EOD!AJ95</f>
        <v>0</v>
      </c>
      <c r="L95">
        <f>NDMC_EOD!AI95+NDMC_EOD!AJ95</f>
        <v>5.44</v>
      </c>
      <c r="M95">
        <f>TPDDL_EOD!AI95+TPDDL_EOD!AJ95</f>
        <v>3.26</v>
      </c>
      <c r="N95">
        <f t="shared" si="6"/>
        <v>31</v>
      </c>
      <c r="O95" s="154">
        <f t="shared" si="7"/>
        <v>0</v>
      </c>
      <c r="P95">
        <v>5.98</v>
      </c>
      <c r="Q95">
        <v>16.32</v>
      </c>
      <c r="R95">
        <v>0</v>
      </c>
      <c r="S95">
        <v>5.44</v>
      </c>
      <c r="T95">
        <v>3.26</v>
      </c>
      <c r="U95" s="156">
        <f t="shared" si="8"/>
        <v>31</v>
      </c>
      <c r="V95" s="154">
        <f t="shared" si="9"/>
        <v>0</v>
      </c>
    </row>
    <row r="96" spans="1:22">
      <c r="A96" t="s">
        <v>138</v>
      </c>
      <c r="B96">
        <f>PPCL!D96</f>
        <v>189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189</v>
      </c>
      <c r="G96">
        <f t="shared" si="11"/>
        <v>31</v>
      </c>
      <c r="H96" s="154"/>
      <c r="I96">
        <f>BRPL_EOD!AI96+BRPL_EOD!AJ96</f>
        <v>5.98</v>
      </c>
      <c r="J96">
        <f>BYPL_EOD!AI96+BYPL_EOD!AJ96</f>
        <v>16.32</v>
      </c>
      <c r="K96">
        <f>MES_EOD!AI96+MES_EOD!AJ96</f>
        <v>0</v>
      </c>
      <c r="L96">
        <f>NDMC_EOD!AI96+NDMC_EOD!AJ96</f>
        <v>5.44</v>
      </c>
      <c r="M96">
        <f>TPDDL_EOD!AI96+TPDDL_EOD!AJ96</f>
        <v>3.26</v>
      </c>
      <c r="N96">
        <f t="shared" si="6"/>
        <v>31</v>
      </c>
      <c r="O96" s="154">
        <f t="shared" si="7"/>
        <v>0</v>
      </c>
      <c r="P96">
        <v>5.98</v>
      </c>
      <c r="Q96">
        <v>16.32</v>
      </c>
      <c r="R96">
        <v>0</v>
      </c>
      <c r="S96">
        <v>5.44</v>
      </c>
      <c r="T96">
        <v>3.26</v>
      </c>
      <c r="U96" s="156">
        <f t="shared" si="8"/>
        <v>31</v>
      </c>
      <c r="V96" s="154">
        <f t="shared" si="9"/>
        <v>0</v>
      </c>
    </row>
    <row r="97" spans="1:22">
      <c r="A97" t="s">
        <v>139</v>
      </c>
      <c r="B97">
        <f>PPCL!D97</f>
        <v>189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189</v>
      </c>
      <c r="G97">
        <f t="shared" si="11"/>
        <v>31</v>
      </c>
      <c r="H97" s="154"/>
      <c r="I97">
        <f>BRPL_EOD!AI97+BRPL_EOD!AJ97</f>
        <v>5.78</v>
      </c>
      <c r="J97">
        <f>BYPL_EOD!AI97+BYPL_EOD!AJ97</f>
        <v>15.76</v>
      </c>
      <c r="K97">
        <f>MES_EOD!AI97+MES_EOD!AJ97</f>
        <v>1.05</v>
      </c>
      <c r="L97">
        <f>NDMC_EOD!AI97+NDMC_EOD!AJ97</f>
        <v>5.25</v>
      </c>
      <c r="M97">
        <f>TPDDL_EOD!AI97+TPDDL_EOD!AJ97</f>
        <v>3.15</v>
      </c>
      <c r="N97">
        <f t="shared" si="6"/>
        <v>30.99</v>
      </c>
      <c r="O97" s="154">
        <f t="shared" si="7"/>
        <v>1.0000000000001563E-2</v>
      </c>
      <c r="P97">
        <v>5.7818651177799296</v>
      </c>
      <c r="Q97">
        <v>15.765085511455309</v>
      </c>
      <c r="R97">
        <v>1.0503388189738627</v>
      </c>
      <c r="S97">
        <v>5.2516940948693129</v>
      </c>
      <c r="T97">
        <v>3.1510164569215875</v>
      </c>
      <c r="U97" s="156">
        <f t="shared" si="8"/>
        <v>31.000000000000007</v>
      </c>
      <c r="V97" s="154">
        <f t="shared" si="9"/>
        <v>0</v>
      </c>
    </row>
    <row r="98" spans="1:22">
      <c r="A98" t="s">
        <v>140</v>
      </c>
      <c r="B98">
        <f>PPCL!D98</f>
        <v>189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189</v>
      </c>
      <c r="G98">
        <f t="shared" si="11"/>
        <v>31</v>
      </c>
      <c r="H98" s="154"/>
      <c r="I98">
        <f>BRPL_EOD!AI98+BRPL_EOD!AJ98</f>
        <v>5.98</v>
      </c>
      <c r="J98">
        <f>BYPL_EOD!AI98+BYPL_EOD!AJ98</f>
        <v>16.32</v>
      </c>
      <c r="K98">
        <f>MES_EOD!AI98+MES_EOD!AJ98</f>
        <v>0</v>
      </c>
      <c r="L98">
        <f>NDMC_EOD!AI98+NDMC_EOD!AJ98</f>
        <v>5.44</v>
      </c>
      <c r="M98">
        <f>TPDDL_EOD!AI98+TPDDL_EOD!AJ98</f>
        <v>3.26</v>
      </c>
      <c r="N98">
        <f t="shared" si="6"/>
        <v>31</v>
      </c>
      <c r="O98" s="154">
        <f t="shared" si="7"/>
        <v>0</v>
      </c>
      <c r="P98">
        <v>5.98</v>
      </c>
      <c r="Q98">
        <v>16.32</v>
      </c>
      <c r="R98">
        <v>0</v>
      </c>
      <c r="S98">
        <v>5.44</v>
      </c>
      <c r="T98">
        <v>3.26</v>
      </c>
      <c r="U98" s="156">
        <f t="shared" si="8"/>
        <v>31</v>
      </c>
      <c r="V98" s="154">
        <f t="shared" si="9"/>
        <v>0</v>
      </c>
    </row>
    <row r="99" spans="1:22">
      <c r="A99" s="156" t="s">
        <v>350</v>
      </c>
      <c r="B99" s="156">
        <f>SUM(B3:B98)/4000</f>
        <v>4.5449999999999999</v>
      </c>
      <c r="C99" s="156">
        <f t="shared" ref="C99:U99" si="12">SUM(C3:C98)/4000</f>
        <v>0</v>
      </c>
      <c r="D99" s="156">
        <f t="shared" si="12"/>
        <v>0.76600000000000001</v>
      </c>
      <c r="E99" s="156">
        <f t="shared" si="12"/>
        <v>0</v>
      </c>
      <c r="F99" s="156">
        <f t="shared" si="12"/>
        <v>4.5449999999999999</v>
      </c>
      <c r="G99" s="156">
        <f t="shared" si="12"/>
        <v>0.76600000000000001</v>
      </c>
      <c r="H99" s="156"/>
      <c r="I99" s="156">
        <f t="shared" si="12"/>
        <v>0.22867750000000001</v>
      </c>
      <c r="J99" s="156">
        <f t="shared" si="12"/>
        <v>0.17819250000000009</v>
      </c>
      <c r="K99" s="156">
        <f t="shared" si="12"/>
        <v>2.1815000000000005E-2</v>
      </c>
      <c r="L99" s="156">
        <f t="shared" si="12"/>
        <v>0.2094000000000002</v>
      </c>
      <c r="M99" s="156">
        <f t="shared" si="12"/>
        <v>0.12792500000000007</v>
      </c>
      <c r="N99" s="156">
        <f t="shared" si="12"/>
        <v>0.76600999999999952</v>
      </c>
      <c r="O99" s="156">
        <f t="shared" si="12"/>
        <v>-1.0000000000004228E-5</v>
      </c>
      <c r="P99" s="156">
        <f t="shared" si="12"/>
        <v>0.2286738663726906</v>
      </c>
      <c r="Q99" s="156">
        <f t="shared" si="12"/>
        <v>0.17819200754824285</v>
      </c>
      <c r="R99" s="156">
        <f t="shared" si="12"/>
        <v>2.1814807985409787E-2</v>
      </c>
      <c r="S99" s="156">
        <f t="shared" si="12"/>
        <v>0.20939650044986122</v>
      </c>
      <c r="T99" s="156">
        <f t="shared" si="12"/>
        <v>0.12792281764379612</v>
      </c>
      <c r="U99" s="156">
        <f t="shared" si="12"/>
        <v>0.76600000000000001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13.764927288280582</v>
      </c>
      <c r="Q3">
        <v>7.5422868548617048</v>
      </c>
      <c r="R3">
        <v>0</v>
      </c>
      <c r="S3">
        <v>2.1114342743085261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13.764927288280582</v>
      </c>
      <c r="Q4">
        <v>7.5422868548617048</v>
      </c>
      <c r="R4">
        <v>0</v>
      </c>
      <c r="S4">
        <v>2.1114342743085261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13.764927288280582</v>
      </c>
      <c r="Q5">
        <v>7.5422868548617048</v>
      </c>
      <c r="R5">
        <v>0</v>
      </c>
      <c r="S5">
        <v>2.1114342743085261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13.764927288280582</v>
      </c>
      <c r="Q6">
        <v>7.5422868548617048</v>
      </c>
      <c r="R6">
        <v>0</v>
      </c>
      <c r="S6">
        <v>2.1114342743085261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13.764927288280582</v>
      </c>
      <c r="Q22">
        <v>7.5422868548617048</v>
      </c>
      <c r="R22">
        <v>0</v>
      </c>
      <c r="S22">
        <v>2.1114342743085261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13.764927288280582</v>
      </c>
      <c r="Q23">
        <v>7.5422868548617048</v>
      </c>
      <c r="R23">
        <v>0</v>
      </c>
      <c r="S23">
        <v>2.1114342743085261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13.764927288280582</v>
      </c>
      <c r="Q24">
        <v>7.5422868548617048</v>
      </c>
      <c r="R24">
        <v>0</v>
      </c>
      <c r="S24">
        <v>2.1114342743085261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13.764927288280582</v>
      </c>
      <c r="Q25">
        <v>7.5422868548617048</v>
      </c>
      <c r="R25">
        <v>0</v>
      </c>
      <c r="S25">
        <v>2.1114342743085261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13.764927288280582</v>
      </c>
      <c r="Q26">
        <v>7.5422868548617048</v>
      </c>
      <c r="R26">
        <v>0</v>
      </c>
      <c r="S26">
        <v>2.1114342743085261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7.1799823891987087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7.1799823891987087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9.11</v>
      </c>
      <c r="J39">
        <f>BYPL_EOD!AC39+BYPL_EOD!AD39</f>
        <v>14.5</v>
      </c>
      <c r="K39">
        <f>MES_EOD!AC39+MES_EOD!AD39</f>
        <v>0</v>
      </c>
      <c r="L39">
        <f>NDMC_EOD!AC39+NDMC_EOD!AD39</f>
        <v>1.58</v>
      </c>
      <c r="M39">
        <f>TPDDL_EOD!AC39+TPDDL_EOD!AD39</f>
        <v>9.11</v>
      </c>
      <c r="N39">
        <f t="shared" si="0"/>
        <v>34.299999999999997</v>
      </c>
      <c r="O39" s="154">
        <f t="shared" si="1"/>
        <v>0</v>
      </c>
      <c r="P39">
        <v>9.11</v>
      </c>
      <c r="Q39">
        <v>14.5</v>
      </c>
      <c r="R39">
        <v>0</v>
      </c>
      <c r="S39">
        <v>1.58</v>
      </c>
      <c r="T39">
        <v>9.11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9.11</v>
      </c>
      <c r="J40">
        <f>BYPL_EOD!AC40+BYPL_EOD!AD40</f>
        <v>14.5</v>
      </c>
      <c r="K40">
        <f>MES_EOD!AC40+MES_EOD!AD40</f>
        <v>0</v>
      </c>
      <c r="L40">
        <f>NDMC_EOD!AC40+NDMC_EOD!AD40</f>
        <v>1.58</v>
      </c>
      <c r="M40">
        <f>TPDDL_EOD!AC40+TPDDL_EOD!AD40</f>
        <v>9.11</v>
      </c>
      <c r="N40">
        <f t="shared" si="0"/>
        <v>34.299999999999997</v>
      </c>
      <c r="O40" s="154">
        <f t="shared" si="1"/>
        <v>0</v>
      </c>
      <c r="P40">
        <v>9.11</v>
      </c>
      <c r="Q40">
        <v>14.5</v>
      </c>
      <c r="R40">
        <v>0</v>
      </c>
      <c r="S40">
        <v>1.58</v>
      </c>
      <c r="T40">
        <v>9.11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7.1177282066334016</v>
      </c>
      <c r="R41">
        <v>0</v>
      </c>
      <c r="S41">
        <v>2.0940416788963896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7.1177282066334016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7.1177282066334016</v>
      </c>
      <c r="R43">
        <v>0</v>
      </c>
      <c r="S43">
        <v>2.0940416788963896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7.1177282066334016</v>
      </c>
      <c r="R44">
        <v>0</v>
      </c>
      <c r="S44">
        <v>2.0940416788963896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7.1177282066334016</v>
      </c>
      <c r="R45">
        <v>0</v>
      </c>
      <c r="S45">
        <v>2.0940416788963896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7.07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7.1177282066334016</v>
      </c>
      <c r="R46">
        <v>0</v>
      </c>
      <c r="S46">
        <v>2.0940416788963896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7.07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7.1177282066334016</v>
      </c>
      <c r="R47">
        <v>0</v>
      </c>
      <c r="S47">
        <v>2.0940416788963896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7.1177282066334016</v>
      </c>
      <c r="R48">
        <v>0</v>
      </c>
      <c r="S48">
        <v>2.0940416788963896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7.1177282066334016</v>
      </c>
      <c r="R49">
        <v>0</v>
      </c>
      <c r="S49">
        <v>2.0940416788963896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11.97</v>
      </c>
      <c r="J50">
        <f>BYPL_EOD!AC50+BYPL_EOD!AD50</f>
        <v>7.05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11.97</v>
      </c>
      <c r="N50">
        <f t="shared" si="0"/>
        <v>33.06</v>
      </c>
      <c r="O50" s="154">
        <f t="shared" si="1"/>
        <v>0.23999999999999488</v>
      </c>
      <c r="P50">
        <v>12.056896551724137</v>
      </c>
      <c r="Q50">
        <v>7.1011796733212327</v>
      </c>
      <c r="R50">
        <v>0</v>
      </c>
      <c r="S50">
        <v>2.0850272232304894</v>
      </c>
      <c r="T50">
        <v>12.056896551724137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11.97</v>
      </c>
      <c r="J51">
        <f>BYPL_EOD!AC51+BYPL_EOD!AD51</f>
        <v>7.05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11.97</v>
      </c>
      <c r="N51">
        <f t="shared" si="0"/>
        <v>33.06</v>
      </c>
      <c r="O51" s="154">
        <f t="shared" si="1"/>
        <v>0.23999999999999488</v>
      </c>
      <c r="P51">
        <v>12.056896551724137</v>
      </c>
      <c r="Q51">
        <v>7.1011796733212327</v>
      </c>
      <c r="R51">
        <v>0</v>
      </c>
      <c r="S51">
        <v>2.0850272232304894</v>
      </c>
      <c r="T51">
        <v>12.056896551724137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11.97</v>
      </c>
      <c r="J52">
        <f>BYPL_EOD!AC52+BYPL_EOD!AD52</f>
        <v>7.05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11.97</v>
      </c>
      <c r="N52">
        <f t="shared" si="0"/>
        <v>33.06</v>
      </c>
      <c r="O52" s="154">
        <f t="shared" si="1"/>
        <v>0.23999999999999488</v>
      </c>
      <c r="P52">
        <v>12.056896551724137</v>
      </c>
      <c r="Q52">
        <v>7.1011796733212327</v>
      </c>
      <c r="R52">
        <v>0</v>
      </c>
      <c r="S52">
        <v>2.0850272232304894</v>
      </c>
      <c r="T52">
        <v>12.056896551724137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7.1177282066334016</v>
      </c>
      <c r="R53">
        <v>0</v>
      </c>
      <c r="S53">
        <v>2.0940416788963896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7.1177282066334016</v>
      </c>
      <c r="R54">
        <v>0</v>
      </c>
      <c r="S54">
        <v>2.0940416788963896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7.1177282066334016</v>
      </c>
      <c r="R55">
        <v>0</v>
      </c>
      <c r="S55">
        <v>2.0940416788963896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7.07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7.1177282066334016</v>
      </c>
      <c r="R56">
        <v>0</v>
      </c>
      <c r="S56">
        <v>2.0940416788963896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7.07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7.1177282066334016</v>
      </c>
      <c r="R57">
        <v>0</v>
      </c>
      <c r="S57">
        <v>2.0940416788963896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7.07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7.1177282066334016</v>
      </c>
      <c r="R58">
        <v>0</v>
      </c>
      <c r="S58">
        <v>2.0940416788963896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7.1177282066334016</v>
      </c>
      <c r="R59">
        <v>0</v>
      </c>
      <c r="S59">
        <v>2.0940416788963896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7.07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7.1177282066334016</v>
      </c>
      <c r="R60">
        <v>0</v>
      </c>
      <c r="S60">
        <v>2.0940416788963896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7.07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7.1177282066334016</v>
      </c>
      <c r="R61">
        <v>0</v>
      </c>
      <c r="S61">
        <v>2.0940416788963896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7.07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7.1177282066334016</v>
      </c>
      <c r="R62">
        <v>0</v>
      </c>
      <c r="S62">
        <v>2.0940416788963896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7.07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7.1177282066334016</v>
      </c>
      <c r="R63">
        <v>0</v>
      </c>
      <c r="S63">
        <v>2.0940416788963896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7.07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7.1177282066334016</v>
      </c>
      <c r="R64">
        <v>0</v>
      </c>
      <c r="S64">
        <v>2.0940416788963896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7.1177282066334016</v>
      </c>
      <c r="R65">
        <v>0</v>
      </c>
      <c r="S65">
        <v>2.0940416788963896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7.1177282066334016</v>
      </c>
      <c r="R66">
        <v>0</v>
      </c>
      <c r="S66">
        <v>2.0940416788963896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9.11</v>
      </c>
      <c r="J67">
        <f>BYPL_EOD!AC67+BYPL_EOD!AD67</f>
        <v>14.5</v>
      </c>
      <c r="K67">
        <f>MES_EOD!AC67+MES_EOD!AD67</f>
        <v>0</v>
      </c>
      <c r="L67">
        <f>NDMC_EOD!AC67+NDMC_EOD!AD67</f>
        <v>1.58</v>
      </c>
      <c r="M67">
        <f>TPDDL_EOD!AC67+TPDDL_EOD!AD67</f>
        <v>9.11</v>
      </c>
      <c r="N67">
        <f t="shared" ref="N67:N98" si="6">SUM(I67:M67)</f>
        <v>34.299999999999997</v>
      </c>
      <c r="O67" s="154">
        <f t="shared" ref="O67:O98" si="7">G67-N67</f>
        <v>0</v>
      </c>
      <c r="P67">
        <v>9.11</v>
      </c>
      <c r="Q67">
        <v>14.5</v>
      </c>
      <c r="R67">
        <v>0</v>
      </c>
      <c r="S67">
        <v>1.58</v>
      </c>
      <c r="T67">
        <v>9.11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9.11</v>
      </c>
      <c r="J68">
        <f>BYPL_EOD!AC68+BYPL_EOD!AD68</f>
        <v>14.5</v>
      </c>
      <c r="K68">
        <f>MES_EOD!AC68+MES_EOD!AD68</f>
        <v>0</v>
      </c>
      <c r="L68">
        <f>NDMC_EOD!AC68+NDMC_EOD!AD68</f>
        <v>1.58</v>
      </c>
      <c r="M68">
        <f>TPDDL_EOD!AC68+TPDDL_EOD!AD68</f>
        <v>9.11</v>
      </c>
      <c r="N68">
        <f t="shared" si="6"/>
        <v>34.299999999999997</v>
      </c>
      <c r="O68" s="154">
        <f t="shared" si="7"/>
        <v>0</v>
      </c>
      <c r="P68">
        <v>9.11</v>
      </c>
      <c r="Q68">
        <v>14.5</v>
      </c>
      <c r="R68">
        <v>0</v>
      </c>
      <c r="S68">
        <v>1.58</v>
      </c>
      <c r="T68">
        <v>9.11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9.11</v>
      </c>
      <c r="J69">
        <f>BYPL_EOD!AC69+BYPL_EOD!AD69</f>
        <v>14.5</v>
      </c>
      <c r="K69">
        <f>MES_EOD!AC69+MES_EOD!AD69</f>
        <v>0</v>
      </c>
      <c r="L69">
        <f>NDMC_EOD!AC69+NDMC_EOD!AD69</f>
        <v>1.58</v>
      </c>
      <c r="M69">
        <f>TPDDL_EOD!AC69+TPDDL_EOD!AD69</f>
        <v>9.11</v>
      </c>
      <c r="N69">
        <f t="shared" si="6"/>
        <v>34.299999999999997</v>
      </c>
      <c r="O69" s="154">
        <f t="shared" si="7"/>
        <v>0</v>
      </c>
      <c r="P69">
        <v>9.11</v>
      </c>
      <c r="Q69">
        <v>14.5</v>
      </c>
      <c r="R69">
        <v>0</v>
      </c>
      <c r="S69">
        <v>1.58</v>
      </c>
      <c r="T69">
        <v>9.11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9.11</v>
      </c>
      <c r="J70">
        <f>BYPL_EOD!AC70+BYPL_EOD!AD70</f>
        <v>14.5</v>
      </c>
      <c r="K70">
        <f>MES_EOD!AC70+MES_EOD!AD70</f>
        <v>0</v>
      </c>
      <c r="L70">
        <f>NDMC_EOD!AC70+NDMC_EOD!AD70</f>
        <v>1.58</v>
      </c>
      <c r="M70">
        <f>TPDDL_EOD!AC70+TPDDL_EOD!AD70</f>
        <v>9.11</v>
      </c>
      <c r="N70">
        <f t="shared" si="6"/>
        <v>34.299999999999997</v>
      </c>
      <c r="O70" s="154">
        <f t="shared" si="7"/>
        <v>0</v>
      </c>
      <c r="P70">
        <v>9.11</v>
      </c>
      <c r="Q70">
        <v>14.5</v>
      </c>
      <c r="R70">
        <v>0</v>
      </c>
      <c r="S70">
        <v>1.58</v>
      </c>
      <c r="T70">
        <v>9.11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7.1177282066334016</v>
      </c>
      <c r="R71">
        <v>0</v>
      </c>
      <c r="S71">
        <v>2.0940416788963896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7.1177282066334016</v>
      </c>
      <c r="R72">
        <v>0</v>
      </c>
      <c r="S72">
        <v>2.0940416788963896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7.1177282066334016</v>
      </c>
      <c r="R73">
        <v>0</v>
      </c>
      <c r="S73">
        <v>2.0940416788963896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8.85</v>
      </c>
      <c r="J74">
        <f>BYPL_EOD!AC74+BYPL_EOD!AD74</f>
        <v>14.09</v>
      </c>
      <c r="K74">
        <f>MES_EOD!AC74+MES_EOD!AD74</f>
        <v>0</v>
      </c>
      <c r="L74">
        <f>NDMC_EOD!AC74+NDMC_EOD!AD74</f>
        <v>1.53</v>
      </c>
      <c r="M74">
        <f>TPDDL_EOD!AC74+TPDDL_EOD!AD74</f>
        <v>8.85</v>
      </c>
      <c r="N74">
        <f t="shared" si="6"/>
        <v>33.32</v>
      </c>
      <c r="O74" s="154">
        <f t="shared" si="7"/>
        <v>-2.0000000000003126E-2</v>
      </c>
      <c r="P74">
        <v>8.8446878751500595</v>
      </c>
      <c r="Q74">
        <v>14.081542617046818</v>
      </c>
      <c r="R74">
        <v>0</v>
      </c>
      <c r="S74">
        <v>1.5290816326530612</v>
      </c>
      <c r="T74">
        <v>8.8446878751500595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11.65</v>
      </c>
      <c r="J75">
        <f>BYPL_EOD!AC75+BYPL_EOD!AD75</f>
        <v>7.77</v>
      </c>
      <c r="K75">
        <f>MES_EOD!AC75+MES_EOD!AD75</f>
        <v>0</v>
      </c>
      <c r="L75">
        <f>NDMC_EOD!AC75+NDMC_EOD!AD75</f>
        <v>2.02</v>
      </c>
      <c r="M75">
        <f>TPDDL_EOD!AC75+TPDDL_EOD!AD75</f>
        <v>11.65</v>
      </c>
      <c r="N75">
        <f t="shared" si="6"/>
        <v>33.090000000000003</v>
      </c>
      <c r="O75" s="154">
        <f t="shared" si="7"/>
        <v>0.50999999999999801</v>
      </c>
      <c r="P75">
        <v>11.829555757026291</v>
      </c>
      <c r="Q75">
        <v>7.8897552130553024</v>
      </c>
      <c r="R75">
        <v>0</v>
      </c>
      <c r="S75">
        <v>2.0511332728921121</v>
      </c>
      <c r="T75">
        <v>11.829555757026291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</v>
      </c>
      <c r="J76">
        <f>BYPL_EOD!AC76+BYPL_EOD!AD76</f>
        <v>8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34.08</v>
      </c>
      <c r="O76" s="154">
        <f t="shared" si="7"/>
        <v>0.52000000000000313</v>
      </c>
      <c r="P76">
        <v>12.183098591549298</v>
      </c>
      <c r="Q76">
        <v>8.1220657276995318</v>
      </c>
      <c r="R76">
        <v>0</v>
      </c>
      <c r="S76">
        <v>2.1117370892018781</v>
      </c>
      <c r="T76">
        <v>12.183098591549298</v>
      </c>
      <c r="U76" s="156">
        <f t="shared" si="8"/>
        <v>34.600000000000009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34.08</v>
      </c>
      <c r="O77" s="154">
        <f t="shared" si="7"/>
        <v>0.52000000000000313</v>
      </c>
      <c r="P77">
        <v>12.183098591549298</v>
      </c>
      <c r="Q77">
        <v>8.1220657276995318</v>
      </c>
      <c r="R77">
        <v>0</v>
      </c>
      <c r="S77">
        <v>2.1117370892018781</v>
      </c>
      <c r="T77">
        <v>12.183098591549298</v>
      </c>
      <c r="U77" s="156">
        <f t="shared" si="8"/>
        <v>34.600000000000009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11.65</v>
      </c>
      <c r="J78">
        <f>BYPL_EOD!AC78+BYPL_EOD!AD78</f>
        <v>7.77</v>
      </c>
      <c r="K78">
        <f>MES_EOD!AC78+MES_EOD!AD78</f>
        <v>0</v>
      </c>
      <c r="L78">
        <f>NDMC_EOD!AC78+NDMC_EOD!AD78</f>
        <v>2.02</v>
      </c>
      <c r="M78">
        <f>TPDDL_EOD!AC78+TPDDL_EOD!AD78</f>
        <v>11.65</v>
      </c>
      <c r="N78">
        <f t="shared" si="6"/>
        <v>33.090000000000003</v>
      </c>
      <c r="O78" s="154">
        <f t="shared" si="7"/>
        <v>0.50999999999999801</v>
      </c>
      <c r="P78">
        <v>11.829555757026291</v>
      </c>
      <c r="Q78">
        <v>7.8897552130553024</v>
      </c>
      <c r="R78">
        <v>0</v>
      </c>
      <c r="S78">
        <v>2.0511332728921121</v>
      </c>
      <c r="T78">
        <v>11.829555757026291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8.85</v>
      </c>
      <c r="J79">
        <f>BYPL_EOD!AC79+BYPL_EOD!AD79</f>
        <v>14.09</v>
      </c>
      <c r="K79">
        <f>MES_EOD!AC79+MES_EOD!AD79</f>
        <v>0</v>
      </c>
      <c r="L79">
        <f>NDMC_EOD!AC79+NDMC_EOD!AD79</f>
        <v>1.53</v>
      </c>
      <c r="M79">
        <f>TPDDL_EOD!AC79+TPDDL_EOD!AD79</f>
        <v>8.85</v>
      </c>
      <c r="N79">
        <f t="shared" si="6"/>
        <v>33.32</v>
      </c>
      <c r="O79" s="154">
        <f t="shared" si="7"/>
        <v>0.28000000000000114</v>
      </c>
      <c r="P79">
        <v>8.9243697478991599</v>
      </c>
      <c r="Q79">
        <v>14.208403361344539</v>
      </c>
      <c r="R79">
        <v>0</v>
      </c>
      <c r="S79">
        <v>1.5428571428571429</v>
      </c>
      <c r="T79">
        <v>8.9243697478991599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8.85</v>
      </c>
      <c r="J80">
        <f>BYPL_EOD!AC80+BYPL_EOD!AD80</f>
        <v>14.09</v>
      </c>
      <c r="K80">
        <f>MES_EOD!AC80+MES_EOD!AD80</f>
        <v>0</v>
      </c>
      <c r="L80">
        <f>NDMC_EOD!AC80+NDMC_EOD!AD80</f>
        <v>1.53</v>
      </c>
      <c r="M80">
        <f>TPDDL_EOD!AC80+TPDDL_EOD!AD80</f>
        <v>8.85</v>
      </c>
      <c r="N80">
        <f t="shared" si="6"/>
        <v>33.32</v>
      </c>
      <c r="O80" s="154">
        <f t="shared" si="7"/>
        <v>0.28000000000000114</v>
      </c>
      <c r="P80">
        <v>8.9243697478991599</v>
      </c>
      <c r="Q80">
        <v>14.208403361344539</v>
      </c>
      <c r="R80">
        <v>0</v>
      </c>
      <c r="S80">
        <v>1.5428571428571429</v>
      </c>
      <c r="T80">
        <v>8.9243697478991599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8.85</v>
      </c>
      <c r="J81">
        <f>BYPL_EOD!AC81+BYPL_EOD!AD81</f>
        <v>14.09</v>
      </c>
      <c r="K81">
        <f>MES_EOD!AC81+MES_EOD!AD81</f>
        <v>0</v>
      </c>
      <c r="L81">
        <f>NDMC_EOD!AC81+NDMC_EOD!AD81</f>
        <v>1.53</v>
      </c>
      <c r="M81">
        <f>TPDDL_EOD!AC81+TPDDL_EOD!AD81</f>
        <v>8.85</v>
      </c>
      <c r="N81">
        <f t="shared" si="6"/>
        <v>33.32</v>
      </c>
      <c r="O81" s="154">
        <f t="shared" si="7"/>
        <v>0.28000000000000114</v>
      </c>
      <c r="P81">
        <v>8.9243697478991599</v>
      </c>
      <c r="Q81">
        <v>14.208403361344539</v>
      </c>
      <c r="R81">
        <v>0</v>
      </c>
      <c r="S81">
        <v>1.5428571428571429</v>
      </c>
      <c r="T81">
        <v>8.9243697478991599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10.24</v>
      </c>
      <c r="J82">
        <f>BYPL_EOD!AC82+BYPL_EOD!AD82</f>
        <v>11.95</v>
      </c>
      <c r="K82">
        <f>MES_EOD!AC82+MES_EOD!AD82</f>
        <v>0</v>
      </c>
      <c r="L82">
        <f>NDMC_EOD!AC82+NDMC_EOD!AD82</f>
        <v>1.77</v>
      </c>
      <c r="M82">
        <f>TPDDL_EOD!AC82+TPDDL_EOD!AD82</f>
        <v>10.24</v>
      </c>
      <c r="N82">
        <f t="shared" si="6"/>
        <v>34.199999999999996</v>
      </c>
      <c r="O82" s="154">
        <f t="shared" si="7"/>
        <v>0.40000000000000568</v>
      </c>
      <c r="P82">
        <v>10.359766081871348</v>
      </c>
      <c r="Q82">
        <v>12.089766081871346</v>
      </c>
      <c r="R82">
        <v>0</v>
      </c>
      <c r="S82">
        <v>1.7907017543859651</v>
      </c>
      <c r="T82">
        <v>10.359766081871348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9.11</v>
      </c>
      <c r="J83">
        <f>BYPL_EOD!AC83+BYPL_EOD!AD83</f>
        <v>14.5</v>
      </c>
      <c r="K83">
        <f>MES_EOD!AC83+MES_EOD!AD83</f>
        <v>0</v>
      </c>
      <c r="L83">
        <f>NDMC_EOD!AC83+NDMC_EOD!AD83</f>
        <v>1.58</v>
      </c>
      <c r="M83">
        <f>TPDDL_EOD!AC83+TPDDL_EOD!AD83</f>
        <v>9.11</v>
      </c>
      <c r="N83">
        <f t="shared" si="6"/>
        <v>34.299999999999997</v>
      </c>
      <c r="O83" s="154">
        <f t="shared" si="7"/>
        <v>0.30000000000000426</v>
      </c>
      <c r="P83">
        <v>9.1896793002915462</v>
      </c>
      <c r="Q83">
        <v>14.626822157434404</v>
      </c>
      <c r="R83">
        <v>0</v>
      </c>
      <c r="S83">
        <v>1.5938192419825075</v>
      </c>
      <c r="T83">
        <v>9.1896793002915462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9.11</v>
      </c>
      <c r="J84">
        <f>BYPL_EOD!AC84+BYPL_EOD!AD84</f>
        <v>14.5</v>
      </c>
      <c r="K84">
        <f>MES_EOD!AC84+MES_EOD!AD84</f>
        <v>0</v>
      </c>
      <c r="L84">
        <f>NDMC_EOD!AC84+NDMC_EOD!AD84</f>
        <v>1.58</v>
      </c>
      <c r="M84">
        <f>TPDDL_EOD!AC84+TPDDL_EOD!AD84</f>
        <v>9.11</v>
      </c>
      <c r="N84">
        <f t="shared" si="6"/>
        <v>34.299999999999997</v>
      </c>
      <c r="O84" s="154">
        <f t="shared" si="7"/>
        <v>0.30000000000000426</v>
      </c>
      <c r="P84">
        <v>9.1896793002915462</v>
      </c>
      <c r="Q84">
        <v>14.626822157434404</v>
      </c>
      <c r="R84">
        <v>0</v>
      </c>
      <c r="S84">
        <v>1.5938192419825075</v>
      </c>
      <c r="T84">
        <v>9.1896793002915462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9.11</v>
      </c>
      <c r="J85">
        <f>BYPL_EOD!AC85+BYPL_EOD!AD85</f>
        <v>14.5</v>
      </c>
      <c r="K85">
        <f>MES_EOD!AC85+MES_EOD!AD85</f>
        <v>0</v>
      </c>
      <c r="L85">
        <f>NDMC_EOD!AC85+NDMC_EOD!AD85</f>
        <v>1.58</v>
      </c>
      <c r="M85">
        <f>TPDDL_EOD!AC85+TPDDL_EOD!AD85</f>
        <v>9.11</v>
      </c>
      <c r="N85">
        <f t="shared" si="6"/>
        <v>34.299999999999997</v>
      </c>
      <c r="O85" s="154">
        <f t="shared" si="7"/>
        <v>0.30000000000000426</v>
      </c>
      <c r="P85">
        <v>9.1896793002915462</v>
      </c>
      <c r="Q85">
        <v>14.626822157434404</v>
      </c>
      <c r="R85">
        <v>0</v>
      </c>
      <c r="S85">
        <v>1.5938192419825075</v>
      </c>
      <c r="T85">
        <v>9.1896793002915462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9.11</v>
      </c>
      <c r="J86">
        <f>BYPL_EOD!AC86+BYPL_EOD!AD86</f>
        <v>14.5</v>
      </c>
      <c r="K86">
        <f>MES_EOD!AC86+MES_EOD!AD86</f>
        <v>0</v>
      </c>
      <c r="L86">
        <f>NDMC_EOD!AC86+NDMC_EOD!AD86</f>
        <v>1.58</v>
      </c>
      <c r="M86">
        <f>TPDDL_EOD!AC86+TPDDL_EOD!AD86</f>
        <v>9.11</v>
      </c>
      <c r="N86">
        <f t="shared" si="6"/>
        <v>34.299999999999997</v>
      </c>
      <c r="O86" s="154">
        <f t="shared" si="7"/>
        <v>0.30000000000000426</v>
      </c>
      <c r="P86">
        <v>9.1896793002915462</v>
      </c>
      <c r="Q86">
        <v>14.626822157434404</v>
      </c>
      <c r="R86">
        <v>0</v>
      </c>
      <c r="S86">
        <v>1.5938192419825075</v>
      </c>
      <c r="T86">
        <v>9.1896793002915462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9.11</v>
      </c>
      <c r="J87">
        <f>BYPL_EOD!AC87+BYPL_EOD!AD87</f>
        <v>14.5</v>
      </c>
      <c r="K87">
        <f>MES_EOD!AC87+MES_EOD!AD87</f>
        <v>0</v>
      </c>
      <c r="L87">
        <f>NDMC_EOD!AC87+NDMC_EOD!AD87</f>
        <v>1.58</v>
      </c>
      <c r="M87">
        <f>TPDDL_EOD!AC87+TPDDL_EOD!AD87</f>
        <v>9.11</v>
      </c>
      <c r="N87">
        <f t="shared" si="6"/>
        <v>34.299999999999997</v>
      </c>
      <c r="O87" s="154">
        <f t="shared" si="7"/>
        <v>0.30000000000000426</v>
      </c>
      <c r="P87">
        <v>9.1896793002915462</v>
      </c>
      <c r="Q87">
        <v>14.626822157434404</v>
      </c>
      <c r="R87">
        <v>0</v>
      </c>
      <c r="S87">
        <v>1.5938192419825075</v>
      </c>
      <c r="T87">
        <v>9.1896793002915462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9.11</v>
      </c>
      <c r="J88">
        <f>BYPL_EOD!AC88+BYPL_EOD!AD88</f>
        <v>14.5</v>
      </c>
      <c r="K88">
        <f>MES_EOD!AC88+MES_EOD!AD88</f>
        <v>0</v>
      </c>
      <c r="L88">
        <f>NDMC_EOD!AC88+NDMC_EOD!AD88</f>
        <v>1.58</v>
      </c>
      <c r="M88">
        <f>TPDDL_EOD!AC88+TPDDL_EOD!AD88</f>
        <v>9.11</v>
      </c>
      <c r="N88">
        <f t="shared" si="6"/>
        <v>34.299999999999997</v>
      </c>
      <c r="O88" s="154">
        <f t="shared" si="7"/>
        <v>0.30000000000000426</v>
      </c>
      <c r="P88">
        <v>9.1896793002915462</v>
      </c>
      <c r="Q88">
        <v>14.626822157434404</v>
      </c>
      <c r="R88">
        <v>0</v>
      </c>
      <c r="S88">
        <v>1.5938192419825075</v>
      </c>
      <c r="T88">
        <v>9.1896793002915462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9.11</v>
      </c>
      <c r="J89">
        <f>BYPL_EOD!AC89+BYPL_EOD!AD89</f>
        <v>14.5</v>
      </c>
      <c r="K89">
        <f>MES_EOD!AC89+MES_EOD!AD89</f>
        <v>0</v>
      </c>
      <c r="L89">
        <f>NDMC_EOD!AC89+NDMC_EOD!AD89</f>
        <v>1.58</v>
      </c>
      <c r="M89">
        <f>TPDDL_EOD!AC89+TPDDL_EOD!AD89</f>
        <v>9.11</v>
      </c>
      <c r="N89">
        <f t="shared" si="6"/>
        <v>34.299999999999997</v>
      </c>
      <c r="O89" s="154">
        <f t="shared" si="7"/>
        <v>0.30000000000000426</v>
      </c>
      <c r="P89">
        <v>9.1896793002915462</v>
      </c>
      <c r="Q89">
        <v>14.626822157434404</v>
      </c>
      <c r="R89">
        <v>0</v>
      </c>
      <c r="S89">
        <v>1.5938192419825075</v>
      </c>
      <c r="T89">
        <v>9.1896793002915462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9.11</v>
      </c>
      <c r="J90">
        <f>BYPL_EOD!AC90+BYPL_EOD!AD90</f>
        <v>14.5</v>
      </c>
      <c r="K90">
        <f>MES_EOD!AC90+MES_EOD!AD90</f>
        <v>0</v>
      </c>
      <c r="L90">
        <f>NDMC_EOD!AC90+NDMC_EOD!AD90</f>
        <v>1.58</v>
      </c>
      <c r="M90">
        <f>TPDDL_EOD!AC90+TPDDL_EOD!AD90</f>
        <v>9.11</v>
      </c>
      <c r="N90">
        <f t="shared" si="6"/>
        <v>34.299999999999997</v>
      </c>
      <c r="O90" s="154">
        <f t="shared" si="7"/>
        <v>0.30000000000000426</v>
      </c>
      <c r="P90">
        <v>9.1896793002915462</v>
      </c>
      <c r="Q90">
        <v>14.626822157434404</v>
      </c>
      <c r="R90">
        <v>0</v>
      </c>
      <c r="S90">
        <v>1.5938192419825075</v>
      </c>
      <c r="T90">
        <v>9.1896793002915462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9.11</v>
      </c>
      <c r="J91">
        <f>BYPL_EOD!AC91+BYPL_EOD!AD91</f>
        <v>14.5</v>
      </c>
      <c r="K91">
        <f>MES_EOD!AC91+MES_EOD!AD91</f>
        <v>0</v>
      </c>
      <c r="L91">
        <f>NDMC_EOD!AC91+NDMC_EOD!AD91</f>
        <v>1.58</v>
      </c>
      <c r="M91">
        <f>TPDDL_EOD!AC91+TPDDL_EOD!AD91</f>
        <v>9.11</v>
      </c>
      <c r="N91">
        <f t="shared" si="6"/>
        <v>34.299999999999997</v>
      </c>
      <c r="O91" s="154">
        <f t="shared" si="7"/>
        <v>0.30000000000000426</v>
      </c>
      <c r="P91">
        <v>9.1896793002915462</v>
      </c>
      <c r="Q91">
        <v>14.626822157434404</v>
      </c>
      <c r="R91">
        <v>0</v>
      </c>
      <c r="S91">
        <v>1.5938192419825075</v>
      </c>
      <c r="T91">
        <v>9.1896793002915462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9.11</v>
      </c>
      <c r="J92">
        <f>BYPL_EOD!AC92+BYPL_EOD!AD92</f>
        <v>14.5</v>
      </c>
      <c r="K92">
        <f>MES_EOD!AC92+MES_EOD!AD92</f>
        <v>0</v>
      </c>
      <c r="L92">
        <f>NDMC_EOD!AC92+NDMC_EOD!AD92</f>
        <v>1.58</v>
      </c>
      <c r="M92">
        <f>TPDDL_EOD!AC92+TPDDL_EOD!AD92</f>
        <v>9.11</v>
      </c>
      <c r="N92">
        <f t="shared" si="6"/>
        <v>34.299999999999997</v>
      </c>
      <c r="O92" s="154">
        <f t="shared" si="7"/>
        <v>0.30000000000000426</v>
      </c>
      <c r="P92">
        <v>9.1896793002915462</v>
      </c>
      <c r="Q92">
        <v>14.626822157434404</v>
      </c>
      <c r="R92">
        <v>0</v>
      </c>
      <c r="S92">
        <v>1.5938192419825075</v>
      </c>
      <c r="T92">
        <v>9.1896793002915462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9.11</v>
      </c>
      <c r="J93">
        <f>BYPL_EOD!AC93+BYPL_EOD!AD93</f>
        <v>14.5</v>
      </c>
      <c r="K93">
        <f>MES_EOD!AC93+MES_EOD!AD93</f>
        <v>0</v>
      </c>
      <c r="L93">
        <f>NDMC_EOD!AC93+NDMC_EOD!AD93</f>
        <v>1.58</v>
      </c>
      <c r="M93">
        <f>TPDDL_EOD!AC93+TPDDL_EOD!AD93</f>
        <v>9.11</v>
      </c>
      <c r="N93">
        <f t="shared" si="6"/>
        <v>34.299999999999997</v>
      </c>
      <c r="O93" s="154">
        <f t="shared" si="7"/>
        <v>0.30000000000000426</v>
      </c>
      <c r="P93">
        <v>9.1896793002915462</v>
      </c>
      <c r="Q93">
        <v>14.626822157434404</v>
      </c>
      <c r="R93">
        <v>0</v>
      </c>
      <c r="S93">
        <v>1.5938192419825075</v>
      </c>
      <c r="T93">
        <v>9.1896793002915462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9.11</v>
      </c>
      <c r="J94">
        <f>BYPL_EOD!AC94+BYPL_EOD!AD94</f>
        <v>14.5</v>
      </c>
      <c r="K94">
        <f>MES_EOD!AC94+MES_EOD!AD94</f>
        <v>0</v>
      </c>
      <c r="L94">
        <f>NDMC_EOD!AC94+NDMC_EOD!AD94</f>
        <v>1.58</v>
      </c>
      <c r="M94">
        <f>TPDDL_EOD!AC94+TPDDL_EOD!AD94</f>
        <v>9.11</v>
      </c>
      <c r="N94">
        <f t="shared" si="6"/>
        <v>34.299999999999997</v>
      </c>
      <c r="O94" s="154">
        <f t="shared" si="7"/>
        <v>0.30000000000000426</v>
      </c>
      <c r="P94">
        <v>9.1896793002915462</v>
      </c>
      <c r="Q94">
        <v>14.626822157434404</v>
      </c>
      <c r="R94">
        <v>0</v>
      </c>
      <c r="S94">
        <v>1.5938192419825075</v>
      </c>
      <c r="T94">
        <v>9.1896793002915462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9.11</v>
      </c>
      <c r="J95">
        <f>BYPL_EOD!AC95+BYPL_EOD!AD95</f>
        <v>14.5</v>
      </c>
      <c r="K95">
        <f>MES_EOD!AC95+MES_EOD!AD95</f>
        <v>0</v>
      </c>
      <c r="L95">
        <f>NDMC_EOD!AC95+NDMC_EOD!AD95</f>
        <v>1.58</v>
      </c>
      <c r="M95">
        <f>TPDDL_EOD!AC95+TPDDL_EOD!AD95</f>
        <v>9.11</v>
      </c>
      <c r="N95">
        <f t="shared" si="6"/>
        <v>34.299999999999997</v>
      </c>
      <c r="O95" s="154">
        <f t="shared" si="7"/>
        <v>0.30000000000000426</v>
      </c>
      <c r="P95">
        <v>9.1896793002915462</v>
      </c>
      <c r="Q95">
        <v>14.626822157434404</v>
      </c>
      <c r="R95">
        <v>0</v>
      </c>
      <c r="S95">
        <v>1.5938192419825075</v>
      </c>
      <c r="T95">
        <v>9.1896793002915462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9.11</v>
      </c>
      <c r="J96">
        <f>BYPL_EOD!AC96+BYPL_EOD!AD96</f>
        <v>14.5</v>
      </c>
      <c r="K96">
        <f>MES_EOD!AC96+MES_EOD!AD96</f>
        <v>0</v>
      </c>
      <c r="L96">
        <f>NDMC_EOD!AC96+NDMC_EOD!AD96</f>
        <v>1.58</v>
      </c>
      <c r="M96">
        <f>TPDDL_EOD!AC96+TPDDL_EOD!AD96</f>
        <v>9.11</v>
      </c>
      <c r="N96">
        <f t="shared" si="6"/>
        <v>34.299999999999997</v>
      </c>
      <c r="O96" s="154">
        <f t="shared" si="7"/>
        <v>0.30000000000000426</v>
      </c>
      <c r="P96">
        <v>9.1896793002915462</v>
      </c>
      <c r="Q96">
        <v>14.626822157434404</v>
      </c>
      <c r="R96">
        <v>0</v>
      </c>
      <c r="S96">
        <v>1.5938192419825075</v>
      </c>
      <c r="T96">
        <v>9.1896793002915462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9.11</v>
      </c>
      <c r="J97">
        <f>BYPL_EOD!AC97+BYPL_EOD!AD97</f>
        <v>14.5</v>
      </c>
      <c r="K97">
        <f>MES_EOD!AC97+MES_EOD!AD97</f>
        <v>0</v>
      </c>
      <c r="L97">
        <f>NDMC_EOD!AC97+NDMC_EOD!AD97</f>
        <v>1.58</v>
      </c>
      <c r="M97">
        <f>TPDDL_EOD!AC97+TPDDL_EOD!AD97</f>
        <v>9.11</v>
      </c>
      <c r="N97">
        <f t="shared" si="6"/>
        <v>34.299999999999997</v>
      </c>
      <c r="O97" s="154">
        <f t="shared" si="7"/>
        <v>0.30000000000000426</v>
      </c>
      <c r="P97">
        <v>9.1896793002915462</v>
      </c>
      <c r="Q97">
        <v>14.626822157434404</v>
      </c>
      <c r="R97">
        <v>0</v>
      </c>
      <c r="S97">
        <v>1.5938192419825075</v>
      </c>
      <c r="T97">
        <v>9.1896793002915462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9.11</v>
      </c>
      <c r="J98">
        <f>BYPL_EOD!AC98+BYPL_EOD!AD98</f>
        <v>14.5</v>
      </c>
      <c r="K98">
        <f>MES_EOD!AC98+MES_EOD!AD98</f>
        <v>0</v>
      </c>
      <c r="L98">
        <f>NDMC_EOD!AC98+NDMC_EOD!AD98</f>
        <v>1.58</v>
      </c>
      <c r="M98">
        <f>TPDDL_EOD!AC98+TPDDL_EOD!AD98</f>
        <v>9.11</v>
      </c>
      <c r="N98">
        <f t="shared" si="6"/>
        <v>34.299999999999997</v>
      </c>
      <c r="O98" s="154">
        <f t="shared" si="7"/>
        <v>0.30000000000000426</v>
      </c>
      <c r="P98">
        <v>9.1896793002915462</v>
      </c>
      <c r="Q98">
        <v>14.626822157434404</v>
      </c>
      <c r="R98">
        <v>0</v>
      </c>
      <c r="S98">
        <v>1.5938192419825075</v>
      </c>
      <c r="T98">
        <v>9.1896793002915462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0.82794999999999974</v>
      </c>
      <c r="E99" s="156">
        <f t="shared" si="12"/>
        <v>0</v>
      </c>
      <c r="F99" s="156">
        <f t="shared" si="12"/>
        <v>2.016</v>
      </c>
      <c r="G99" s="156">
        <f t="shared" si="12"/>
        <v>0.82794999999999974</v>
      </c>
      <c r="H99" s="156"/>
      <c r="I99" s="156">
        <f t="shared" si="12"/>
        <v>0.28417749999999947</v>
      </c>
      <c r="J99" s="156">
        <f t="shared" si="12"/>
        <v>0.22048500000000001</v>
      </c>
      <c r="K99" s="156">
        <f t="shared" si="12"/>
        <v>0</v>
      </c>
      <c r="L99" s="156">
        <f t="shared" si="12"/>
        <v>4.6505000000000067E-2</v>
      </c>
      <c r="M99" s="156">
        <f t="shared" si="12"/>
        <v>0.26831749999999993</v>
      </c>
      <c r="N99" s="156">
        <f t="shared" si="12"/>
        <v>0.81948500000000102</v>
      </c>
      <c r="O99" s="156">
        <f t="shared" si="12"/>
        <v>8.4650000000000055E-3</v>
      </c>
      <c r="P99" s="156">
        <f t="shared" si="12"/>
        <v>0.2872127689272404</v>
      </c>
      <c r="Q99" s="156">
        <f t="shared" si="12"/>
        <v>0.22257904956090668</v>
      </c>
      <c r="R99" s="156">
        <f t="shared" si="12"/>
        <v>0</v>
      </c>
      <c r="S99" s="156">
        <f t="shared" si="12"/>
        <v>4.6997747798457182E-2</v>
      </c>
      <c r="T99" s="156">
        <f t="shared" si="12"/>
        <v>0.27116043371339577</v>
      </c>
      <c r="U99" s="156">
        <f t="shared" si="12"/>
        <v>0.82794999999999974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7.99</v>
      </c>
      <c r="Z3">
        <f>BAWANA!BD3+BAWANA!BE3</f>
        <v>7.99</v>
      </c>
      <c r="AA3">
        <f>BAWANA!X3+BAWANA!Y3</f>
        <v>7.99</v>
      </c>
      <c r="AB3">
        <f>BAWANA!AE3+BAWANA!AF3</f>
        <v>7.99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7.99</v>
      </c>
      <c r="Z4">
        <f>BAWANA!BD4+BAWANA!BE4</f>
        <v>7.99</v>
      </c>
      <c r="AA4">
        <f>BAWANA!X4+BAWANA!Y4</f>
        <v>7.99</v>
      </c>
      <c r="AB4">
        <f>BAWANA!AE4+BAWANA!AF4</f>
        <v>7.99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234.42000000000002</v>
      </c>
      <c r="E5">
        <f>BAWANA!AM5</f>
        <v>0</v>
      </c>
      <c r="F5">
        <f t="shared" si="4"/>
        <v>256</v>
      </c>
      <c r="G5">
        <f t="shared" si="5"/>
        <v>234.42000000000002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234.42000000000002</v>
      </c>
      <c r="O5" s="154">
        <f t="shared" si="1"/>
        <v>0</v>
      </c>
      <c r="P5">
        <v>99.62</v>
      </c>
      <c r="Q5">
        <v>49.92</v>
      </c>
      <c r="R5">
        <v>5.82</v>
      </c>
      <c r="S5">
        <v>29.06</v>
      </c>
      <c r="T5">
        <v>50</v>
      </c>
      <c r="U5" s="156">
        <f t="shared" si="2"/>
        <v>234.42000000000002</v>
      </c>
      <c r="V5" s="154">
        <f t="shared" si="3"/>
        <v>0</v>
      </c>
      <c r="Y5">
        <f>BAWANA!AW5+BAWANA!AX5</f>
        <v>17.79</v>
      </c>
      <c r="Z5">
        <f>BAWANA!BD5+BAWANA!BE5</f>
        <v>17.79</v>
      </c>
      <c r="AA5">
        <f>BAWANA!X5+BAWANA!Y5</f>
        <v>17.79</v>
      </c>
      <c r="AB5">
        <f>BAWANA!AE5+BAWANA!AF5</f>
        <v>17.79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7.99</v>
      </c>
      <c r="Z6">
        <f>BAWANA!BD6+BAWANA!BE6</f>
        <v>7.99</v>
      </c>
      <c r="AA6">
        <f>BAWANA!X6+BAWANA!Y6</f>
        <v>7.99</v>
      </c>
      <c r="AB6">
        <f>BAWANA!AE6+BAWANA!AF6</f>
        <v>7.99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254.01999999999998</v>
      </c>
      <c r="E7">
        <f>BAWANA!AM7</f>
        <v>0</v>
      </c>
      <c r="F7">
        <f t="shared" si="4"/>
        <v>256</v>
      </c>
      <c r="G7">
        <f t="shared" si="5"/>
        <v>254.01999999999998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254.02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29.059999999999995</v>
      </c>
      <c r="T7">
        <v>69.59999999999998</v>
      </c>
      <c r="U7" s="156">
        <f t="shared" si="2"/>
        <v>254.01999999999998</v>
      </c>
      <c r="V7" s="154">
        <f t="shared" si="3"/>
        <v>0</v>
      </c>
      <c r="Y7">
        <f>BAWANA!AW7+BAWANA!AX7</f>
        <v>7.99</v>
      </c>
      <c r="Z7">
        <f>BAWANA!BD7+BAWANA!BE7</f>
        <v>7.99</v>
      </c>
      <c r="AA7">
        <f>BAWANA!X7+BAWANA!Y7</f>
        <v>7.99</v>
      </c>
      <c r="AB7">
        <f>BAWANA!AE7+BAWANA!AF7</f>
        <v>7.99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17.79</v>
      </c>
      <c r="Z8">
        <f>BAWANA!BD8+BAWANA!BE8</f>
        <v>17.79</v>
      </c>
      <c r="AA8">
        <f>BAWANA!X8+BAWANA!Y8</f>
        <v>17.79</v>
      </c>
      <c r="AB8">
        <f>BAWANA!AE8+BAWANA!AF8</f>
        <v>17.79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17.79</v>
      </c>
      <c r="Z9">
        <f>BAWANA!BD9+BAWANA!BE9</f>
        <v>17.79</v>
      </c>
      <c r="AA9">
        <f>BAWANA!X9+BAWANA!Y9</f>
        <v>17.79</v>
      </c>
      <c r="AB9">
        <f>BAWANA!AE9+BAWANA!AF9</f>
        <v>17.79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22.75</v>
      </c>
      <c r="Z10">
        <f>BAWANA!BD10+BAWANA!BE10</f>
        <v>22.75</v>
      </c>
      <c r="AA10">
        <f>BAWANA!X10+BAWANA!Y10</f>
        <v>22.75</v>
      </c>
      <c r="AB10">
        <f>BAWANA!AE10+BAWANA!AF10</f>
        <v>22.75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22.75</v>
      </c>
      <c r="Z11">
        <f>BAWANA!BD11+BAWANA!BE11</f>
        <v>22.75</v>
      </c>
      <c r="AA11">
        <f>BAWANA!X11+BAWANA!Y11</f>
        <v>22.75</v>
      </c>
      <c r="AB11">
        <f>BAWANA!AE11+BAWANA!AF11</f>
        <v>22.75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22.75</v>
      </c>
      <c r="Z12">
        <f>BAWANA!BD12+BAWANA!BE12</f>
        <v>22.75</v>
      </c>
      <c r="AA12">
        <f>BAWANA!X12+BAWANA!Y12</f>
        <v>22.75</v>
      </c>
      <c r="AB12">
        <f>BAWANA!AE12+BAWANA!AF12</f>
        <v>22.75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22.75</v>
      </c>
      <c r="Z13">
        <f>BAWANA!BD13+BAWANA!BE13</f>
        <v>22.75</v>
      </c>
      <c r="AA13">
        <f>BAWANA!X13+BAWANA!Y13</f>
        <v>22.75</v>
      </c>
      <c r="AB13">
        <f>BAWANA!AE13+BAWANA!AF13</f>
        <v>22.75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22.75</v>
      </c>
      <c r="Z14">
        <f>BAWANA!BD14+BAWANA!BE14</f>
        <v>22.75</v>
      </c>
      <c r="AA14">
        <f>BAWANA!X14+BAWANA!Y14</f>
        <v>22.75</v>
      </c>
      <c r="AB14">
        <f>BAWANA!AE14+BAWANA!AF14</f>
        <v>22.75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22.75</v>
      </c>
      <c r="Z15">
        <f>BAWANA!BD15+BAWANA!BE15</f>
        <v>22.75</v>
      </c>
      <c r="AA15">
        <f>BAWANA!X15+BAWANA!Y15</f>
        <v>22.75</v>
      </c>
      <c r="AB15">
        <f>BAWANA!AE15+BAWANA!AF15</f>
        <v>22.75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22.75</v>
      </c>
      <c r="Z16">
        <f>BAWANA!BD16+BAWANA!BE16</f>
        <v>22.75</v>
      </c>
      <c r="AA16">
        <f>BAWANA!X16+BAWANA!Y16</f>
        <v>22.75</v>
      </c>
      <c r="AB16">
        <f>BAWANA!AE16+BAWANA!AF16</f>
        <v>22.75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22.75</v>
      </c>
      <c r="Z17">
        <f>BAWANA!BD17+BAWANA!BE17</f>
        <v>22.75</v>
      </c>
      <c r="AA17">
        <f>BAWANA!X17+BAWANA!Y17</f>
        <v>22.75</v>
      </c>
      <c r="AB17">
        <f>BAWANA!AE17+BAWANA!AF17</f>
        <v>22.75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22.75</v>
      </c>
      <c r="Z18">
        <f>BAWANA!BD18+BAWANA!BE18</f>
        <v>22.75</v>
      </c>
      <c r="AA18">
        <f>BAWANA!X18+BAWANA!Y18</f>
        <v>22.75</v>
      </c>
      <c r="AB18">
        <f>BAWANA!AE18+BAWANA!AF18</f>
        <v>22.75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22.75</v>
      </c>
      <c r="Z19">
        <f>BAWANA!BD19+BAWANA!BE19</f>
        <v>22.75</v>
      </c>
      <c r="AA19">
        <f>BAWANA!X19+BAWANA!Y19</f>
        <v>22.75</v>
      </c>
      <c r="AB19">
        <f>BAWANA!AE19+BAWANA!AF19</f>
        <v>22.75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22.75</v>
      </c>
      <c r="Z20">
        <f>BAWANA!BD20+BAWANA!BE20</f>
        <v>22.75</v>
      </c>
      <c r="AA20">
        <f>BAWANA!X20+BAWANA!Y20</f>
        <v>22.75</v>
      </c>
      <c r="AB20">
        <f>BAWANA!AE20+BAWANA!AF20</f>
        <v>22.75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234.42000000000002</v>
      </c>
      <c r="E21">
        <f>BAWANA!AM21</f>
        <v>0</v>
      </c>
      <c r="F21">
        <f t="shared" si="4"/>
        <v>256</v>
      </c>
      <c r="G21">
        <f t="shared" si="5"/>
        <v>234.42000000000002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29.06</v>
      </c>
      <c r="T21">
        <v>50</v>
      </c>
      <c r="U21" s="156">
        <f t="shared" si="2"/>
        <v>234.42000000000002</v>
      </c>
      <c r="V21" s="154">
        <f t="shared" si="3"/>
        <v>0</v>
      </c>
      <c r="Y21">
        <f>BAWANA!AW21+BAWANA!AX21</f>
        <v>17.79</v>
      </c>
      <c r="Z21">
        <f>BAWANA!BD21+BAWANA!BE21</f>
        <v>17.79</v>
      </c>
      <c r="AA21">
        <f>BAWANA!X21+BAWANA!Y21</f>
        <v>17.79</v>
      </c>
      <c r="AB21">
        <f>BAWANA!AE21+BAWANA!AF21</f>
        <v>17.79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234.42000000000002</v>
      </c>
      <c r="E22">
        <f>BAWANA!AM22</f>
        <v>0</v>
      </c>
      <c r="F22">
        <f t="shared" si="4"/>
        <v>256</v>
      </c>
      <c r="G22">
        <f t="shared" si="5"/>
        <v>234.42000000000002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29.06</v>
      </c>
      <c r="T22">
        <v>50</v>
      </c>
      <c r="U22" s="156">
        <f t="shared" si="2"/>
        <v>234.42000000000002</v>
      </c>
      <c r="V22" s="154">
        <f t="shared" si="3"/>
        <v>0</v>
      </c>
      <c r="Y22">
        <f>BAWANA!AW22+BAWANA!AX22</f>
        <v>17.79</v>
      </c>
      <c r="Z22">
        <f>BAWANA!BD22+BAWANA!BE22</f>
        <v>17.79</v>
      </c>
      <c r="AA22">
        <f>BAWANA!X22+BAWANA!Y22</f>
        <v>17.79</v>
      </c>
      <c r="AB22">
        <f>BAWANA!AE22+BAWANA!AF22</f>
        <v>17.79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234.42000000000002</v>
      </c>
      <c r="E23">
        <f>BAWANA!AM23</f>
        <v>0</v>
      </c>
      <c r="F23">
        <f t="shared" si="4"/>
        <v>256</v>
      </c>
      <c r="G23">
        <f t="shared" si="5"/>
        <v>234.42000000000002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29.06</v>
      </c>
      <c r="T23">
        <v>50</v>
      </c>
      <c r="U23" s="156">
        <f t="shared" si="2"/>
        <v>234.42000000000002</v>
      </c>
      <c r="V23" s="154">
        <f t="shared" si="3"/>
        <v>0</v>
      </c>
      <c r="Y23">
        <f>BAWANA!AW23+BAWANA!AX23</f>
        <v>17.79</v>
      </c>
      <c r="Z23">
        <f>BAWANA!BD23+BAWANA!BE23</f>
        <v>17.79</v>
      </c>
      <c r="AA23">
        <f>BAWANA!X23+BAWANA!Y23</f>
        <v>17.79</v>
      </c>
      <c r="AB23">
        <f>BAWANA!AE23+BAWANA!AF23</f>
        <v>17.79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234.42000000000002</v>
      </c>
      <c r="E24">
        <f>BAWANA!AM24</f>
        <v>0</v>
      </c>
      <c r="F24">
        <f t="shared" si="4"/>
        <v>256</v>
      </c>
      <c r="G24">
        <f t="shared" si="5"/>
        <v>234.42000000000002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29.06</v>
      </c>
      <c r="T24">
        <v>50</v>
      </c>
      <c r="U24" s="156">
        <f t="shared" si="2"/>
        <v>234.42000000000002</v>
      </c>
      <c r="V24" s="154">
        <f t="shared" si="3"/>
        <v>0</v>
      </c>
      <c r="Y24">
        <f>BAWANA!AW24+BAWANA!AX24</f>
        <v>17.79</v>
      </c>
      <c r="Z24">
        <f>BAWANA!BD24+BAWANA!BE24</f>
        <v>17.79</v>
      </c>
      <c r="AA24">
        <f>BAWANA!X24+BAWANA!Y24</f>
        <v>17.79</v>
      </c>
      <c r="AB24">
        <f>BAWANA!AE24+BAWANA!AF24</f>
        <v>17.79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234.42000000000002</v>
      </c>
      <c r="E25">
        <f>BAWANA!AM25</f>
        <v>0</v>
      </c>
      <c r="F25">
        <f t="shared" si="4"/>
        <v>256</v>
      </c>
      <c r="G25">
        <f t="shared" si="5"/>
        <v>234.42000000000002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29.06</v>
      </c>
      <c r="T25">
        <v>50</v>
      </c>
      <c r="U25" s="156">
        <f t="shared" si="2"/>
        <v>234.42000000000002</v>
      </c>
      <c r="V25" s="154">
        <f t="shared" si="3"/>
        <v>0</v>
      </c>
      <c r="Y25">
        <f>BAWANA!AW25+BAWANA!AX25</f>
        <v>17.79</v>
      </c>
      <c r="Z25">
        <f>BAWANA!BD25+BAWANA!BE25</f>
        <v>17.79</v>
      </c>
      <c r="AA25">
        <f>BAWANA!X25+BAWANA!Y25</f>
        <v>17.79</v>
      </c>
      <c r="AB25">
        <f>BAWANA!AE25+BAWANA!AF25</f>
        <v>17.79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234.42000000000002</v>
      </c>
      <c r="E26">
        <f>BAWANA!AM26</f>
        <v>0</v>
      </c>
      <c r="F26">
        <f t="shared" si="4"/>
        <v>256</v>
      </c>
      <c r="G26">
        <f t="shared" si="5"/>
        <v>234.42000000000002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29.06</v>
      </c>
      <c r="T26">
        <v>50</v>
      </c>
      <c r="U26" s="156">
        <f t="shared" si="2"/>
        <v>234.42000000000002</v>
      </c>
      <c r="V26" s="154">
        <f t="shared" si="3"/>
        <v>0</v>
      </c>
      <c r="Y26">
        <f>BAWANA!AW26+BAWANA!AX26</f>
        <v>17.79</v>
      </c>
      <c r="Z26">
        <f>BAWANA!BD26+BAWANA!BE26</f>
        <v>17.79</v>
      </c>
      <c r="AA26">
        <f>BAWANA!X26+BAWANA!Y26</f>
        <v>17.79</v>
      </c>
      <c r="AB26">
        <f>BAWANA!AE26+BAWANA!AF26</f>
        <v>17.79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17.79</v>
      </c>
      <c r="Z27">
        <f>BAWANA!BD27+BAWANA!BE27</f>
        <v>17.79</v>
      </c>
      <c r="AA27">
        <f>BAWANA!X27+BAWANA!Y27</f>
        <v>17.79</v>
      </c>
      <c r="AB27">
        <f>BAWANA!AE27+BAWANA!AF27</f>
        <v>17.79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17.79</v>
      </c>
      <c r="Z28">
        <f>BAWANA!BD28+BAWANA!BE28</f>
        <v>17.79</v>
      </c>
      <c r="AA28">
        <f>BAWANA!X28+BAWANA!Y28</f>
        <v>17.79</v>
      </c>
      <c r="AB28">
        <f>BAWANA!AE28+BAWANA!AF28</f>
        <v>17.79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29.06</v>
      </c>
      <c r="T29">
        <v>50</v>
      </c>
      <c r="U29" s="156">
        <f t="shared" si="2"/>
        <v>234.42000000000002</v>
      </c>
      <c r="V29" s="154">
        <f t="shared" si="3"/>
        <v>0</v>
      </c>
      <c r="Y29">
        <f>BAWANA!AW29+BAWANA!AX29</f>
        <v>17.79</v>
      </c>
      <c r="Z29">
        <f>BAWANA!BD29+BAWANA!BE29</f>
        <v>17.79</v>
      </c>
      <c r="AA29">
        <f>BAWANA!X29+BAWANA!Y29</f>
        <v>17.79</v>
      </c>
      <c r="AB29">
        <f>BAWANA!AE29+BAWANA!AF29</f>
        <v>17.79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29.06</v>
      </c>
      <c r="T30">
        <v>50</v>
      </c>
      <c r="U30" s="156">
        <f t="shared" si="2"/>
        <v>234.42000000000002</v>
      </c>
      <c r="V30" s="154">
        <f t="shared" si="3"/>
        <v>0</v>
      </c>
      <c r="Y30">
        <f>BAWANA!AW30+BAWANA!AX30</f>
        <v>17.79</v>
      </c>
      <c r="Z30">
        <f>BAWANA!BD30+BAWANA!BE30</f>
        <v>17.79</v>
      </c>
      <c r="AA30">
        <f>BAWANA!X30+BAWANA!Y30</f>
        <v>17.79</v>
      </c>
      <c r="AB30">
        <f>BAWANA!AE30+BAWANA!AF30</f>
        <v>17.79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17.79</v>
      </c>
      <c r="Z31">
        <f>BAWANA!BD31+BAWANA!BE31</f>
        <v>17.79</v>
      </c>
      <c r="AA31">
        <f>BAWANA!X31+BAWANA!Y31</f>
        <v>17.79</v>
      </c>
      <c r="AB31">
        <f>BAWANA!AE31+BAWANA!AF31</f>
        <v>17.79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17.79</v>
      </c>
      <c r="Z32">
        <f>BAWANA!BD32+BAWANA!BE32</f>
        <v>17.79</v>
      </c>
      <c r="AA32">
        <f>BAWANA!X32+BAWANA!Y32</f>
        <v>17.79</v>
      </c>
      <c r="AB32">
        <f>BAWANA!AE32+BAWANA!AF32</f>
        <v>17.79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17.79</v>
      </c>
      <c r="Z33">
        <f>BAWANA!BD33+BAWANA!BE33</f>
        <v>17.79</v>
      </c>
      <c r="AA33">
        <f>BAWANA!X33+BAWANA!Y33</f>
        <v>17.79</v>
      </c>
      <c r="AB33">
        <f>BAWANA!AE33+BAWANA!AF33</f>
        <v>17.79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17.79</v>
      </c>
      <c r="Z34">
        <f>BAWANA!BD34+BAWANA!BE34</f>
        <v>17.79</v>
      </c>
      <c r="AA34">
        <f>BAWANA!X34+BAWANA!Y34</f>
        <v>17.79</v>
      </c>
      <c r="AB34">
        <f>BAWANA!AE34+BAWANA!AF34</f>
        <v>17.79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17.79</v>
      </c>
      <c r="Z35">
        <f>BAWANA!BD35+BAWANA!BE35</f>
        <v>17.79</v>
      </c>
      <c r="AA35">
        <f>BAWANA!X35+BAWANA!Y35</f>
        <v>17.79</v>
      </c>
      <c r="AB35">
        <f>BAWANA!AE35+BAWANA!AF35</f>
        <v>17.79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17.79</v>
      </c>
      <c r="Z36">
        <f>BAWANA!BD36+BAWANA!BE36</f>
        <v>17.79</v>
      </c>
      <c r="AA36">
        <f>BAWANA!X36+BAWANA!Y36</f>
        <v>17.79</v>
      </c>
      <c r="AB36">
        <f>BAWANA!AE36+BAWANA!AF36</f>
        <v>17.79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17.79</v>
      </c>
      <c r="Z37">
        <f>BAWANA!BD37+BAWANA!BE37</f>
        <v>17.79</v>
      </c>
      <c r="AA37">
        <f>BAWANA!X37+BAWANA!Y37</f>
        <v>17.79</v>
      </c>
      <c r="AB37">
        <f>BAWANA!AE37+BAWANA!AF37</f>
        <v>17.79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17.79</v>
      </c>
      <c r="Z38">
        <f>BAWANA!BD38+BAWANA!BE38</f>
        <v>17.79</v>
      </c>
      <c r="AA38">
        <f>BAWANA!X38+BAWANA!Y38</f>
        <v>17.79</v>
      </c>
      <c r="AB38">
        <f>BAWANA!AE38+BAWANA!AF38</f>
        <v>17.79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17.79</v>
      </c>
      <c r="Z41">
        <f>BAWANA!BD41+BAWANA!BE41</f>
        <v>17.79</v>
      </c>
      <c r="AA41">
        <f>BAWANA!X41+BAWANA!Y41</f>
        <v>17.79</v>
      </c>
      <c r="AB41">
        <f>BAWANA!AE41+BAWANA!AF41</f>
        <v>17.79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17.79</v>
      </c>
      <c r="Z43">
        <f>BAWANA!BD43+BAWANA!BE43</f>
        <v>17.79</v>
      </c>
      <c r="AA43">
        <f>BAWANA!X43+BAWANA!Y43</f>
        <v>17.79</v>
      </c>
      <c r="AB43">
        <f>BAWANA!AE43+BAWANA!AF43</f>
        <v>17.79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17.79</v>
      </c>
      <c r="Z44">
        <f>BAWANA!BD44+BAWANA!BE44</f>
        <v>17.79</v>
      </c>
      <c r="AA44">
        <f>BAWANA!X44+BAWANA!Y44</f>
        <v>17.79</v>
      </c>
      <c r="AB44">
        <f>BAWANA!AE44+BAWANA!AF44</f>
        <v>17.79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224.5</v>
      </c>
      <c r="E45">
        <f>BAWANA!AM45</f>
        <v>0</v>
      </c>
      <c r="F45">
        <f t="shared" si="4"/>
        <v>256</v>
      </c>
      <c r="G45">
        <f t="shared" si="5"/>
        <v>224.5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224.5</v>
      </c>
      <c r="O45" s="154">
        <f t="shared" si="1"/>
        <v>0</v>
      </c>
      <c r="P45">
        <v>99.62</v>
      </c>
      <c r="Q45">
        <v>40</v>
      </c>
      <c r="R45">
        <v>5.82</v>
      </c>
      <c r="S45">
        <v>29.06</v>
      </c>
      <c r="T45">
        <v>50</v>
      </c>
      <c r="U45" s="156">
        <f t="shared" si="2"/>
        <v>224.5</v>
      </c>
      <c r="V45" s="154">
        <f t="shared" si="3"/>
        <v>0</v>
      </c>
      <c r="Y45">
        <f>BAWANA!AW45+BAWANA!AX45</f>
        <v>22.75</v>
      </c>
      <c r="Z45">
        <f>BAWANA!BD45+BAWANA!BE45</f>
        <v>22.75</v>
      </c>
      <c r="AA45">
        <f>BAWANA!X45+BAWANA!Y45</f>
        <v>22.75</v>
      </c>
      <c r="AB45">
        <f>BAWANA!AE45+BAWANA!AF45</f>
        <v>22.75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224.5</v>
      </c>
      <c r="E46">
        <f>BAWANA!AM46</f>
        <v>0</v>
      </c>
      <c r="F46">
        <f t="shared" si="4"/>
        <v>256</v>
      </c>
      <c r="G46">
        <f t="shared" si="5"/>
        <v>224.5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224.5</v>
      </c>
      <c r="O46" s="154">
        <f t="shared" si="1"/>
        <v>0</v>
      </c>
      <c r="P46">
        <v>99.62</v>
      </c>
      <c r="Q46">
        <v>40</v>
      </c>
      <c r="R46">
        <v>5.82</v>
      </c>
      <c r="S46">
        <v>29.06</v>
      </c>
      <c r="T46">
        <v>50</v>
      </c>
      <c r="U46" s="156">
        <f t="shared" si="2"/>
        <v>224.5</v>
      </c>
      <c r="V46" s="154">
        <f t="shared" si="3"/>
        <v>0</v>
      </c>
      <c r="Y46">
        <f>BAWANA!AW46+BAWANA!AX46</f>
        <v>22.75</v>
      </c>
      <c r="Z46">
        <f>BAWANA!BD46+BAWANA!BE46</f>
        <v>22.75</v>
      </c>
      <c r="AA46">
        <f>BAWANA!X46+BAWANA!Y46</f>
        <v>22.75</v>
      </c>
      <c r="AB46">
        <f>BAWANA!AE46+BAWANA!AF46</f>
        <v>22.75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22.75</v>
      </c>
      <c r="Z47">
        <f>BAWANA!BD47+BAWANA!BE47</f>
        <v>22.75</v>
      </c>
      <c r="AA47">
        <f>BAWANA!X47+BAWANA!Y47</f>
        <v>22.75</v>
      </c>
      <c r="AB47">
        <f>BAWANA!AE47+BAWANA!AF47</f>
        <v>22.75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22.75</v>
      </c>
      <c r="Z48">
        <f>BAWANA!BD48+BAWANA!BE48</f>
        <v>22.75</v>
      </c>
      <c r="AA48">
        <f>BAWANA!X48+BAWANA!Y48</f>
        <v>22.75</v>
      </c>
      <c r="AB48">
        <f>BAWANA!AE48+BAWANA!AF48</f>
        <v>22.75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22.75</v>
      </c>
      <c r="Z49">
        <f>BAWANA!BD49+BAWANA!BE49</f>
        <v>22.75</v>
      </c>
      <c r="AA49">
        <f>BAWANA!X49+BAWANA!Y49</f>
        <v>22.75</v>
      </c>
      <c r="AB49">
        <f>BAWANA!AE49+BAWANA!AF49</f>
        <v>22.75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22.75</v>
      </c>
      <c r="Z50">
        <f>BAWANA!BD50+BAWANA!BE50</f>
        <v>22.75</v>
      </c>
      <c r="AA50">
        <f>BAWANA!X50+BAWANA!Y50</f>
        <v>22.75</v>
      </c>
      <c r="AB50">
        <f>BAWANA!AE50+BAWANA!AF50</f>
        <v>22.75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22.75</v>
      </c>
      <c r="Z51">
        <f>BAWANA!BD51+BAWANA!BE51</f>
        <v>22.75</v>
      </c>
      <c r="AA51">
        <f>BAWANA!X51+BAWANA!Y51</f>
        <v>22.75</v>
      </c>
      <c r="AB51">
        <f>BAWANA!AE51+BAWANA!AF51</f>
        <v>22.75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22.75</v>
      </c>
      <c r="Z52">
        <f>BAWANA!BD52+BAWANA!BE52</f>
        <v>22.75</v>
      </c>
      <c r="AA52">
        <f>BAWANA!X52+BAWANA!Y52</f>
        <v>22.75</v>
      </c>
      <c r="AB52">
        <f>BAWANA!AE52+BAWANA!AF52</f>
        <v>22.75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22.75</v>
      </c>
      <c r="Z53">
        <f>BAWANA!BD53+BAWANA!BE53</f>
        <v>22.75</v>
      </c>
      <c r="AA53">
        <f>BAWANA!X53+BAWANA!Y53</f>
        <v>22.75</v>
      </c>
      <c r="AB53">
        <f>BAWANA!AE53+BAWANA!AF53</f>
        <v>22.75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22.75</v>
      </c>
      <c r="Z54">
        <f>BAWANA!BD54+BAWANA!BE54</f>
        <v>22.75</v>
      </c>
      <c r="AA54">
        <f>BAWANA!X54+BAWANA!Y54</f>
        <v>22.75</v>
      </c>
      <c r="AB54">
        <f>BAWANA!AE54+BAWANA!AF54</f>
        <v>22.75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22.75</v>
      </c>
      <c r="Z55">
        <f>BAWANA!BD55+BAWANA!BE55</f>
        <v>22.75</v>
      </c>
      <c r="AA55">
        <f>BAWANA!X55+BAWANA!Y55</f>
        <v>22.75</v>
      </c>
      <c r="AB55">
        <f>BAWANA!AE55+BAWANA!AF55</f>
        <v>22.75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22.75</v>
      </c>
      <c r="Z56">
        <f>BAWANA!BD56+BAWANA!BE56</f>
        <v>22.75</v>
      </c>
      <c r="AA56">
        <f>BAWANA!X56+BAWANA!Y56</f>
        <v>22.75</v>
      </c>
      <c r="AB56">
        <f>BAWANA!AE56+BAWANA!AF56</f>
        <v>22.75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22.75</v>
      </c>
      <c r="Z57">
        <f>BAWANA!BD57+BAWANA!BE57</f>
        <v>22.75</v>
      </c>
      <c r="AA57">
        <f>BAWANA!X57+BAWANA!Y57</f>
        <v>22.75</v>
      </c>
      <c r="AB57">
        <f>BAWANA!AE57+BAWANA!AF57</f>
        <v>22.75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</v>
      </c>
      <c r="E58">
        <f>BAWANA!AM58</f>
        <v>0</v>
      </c>
      <c r="F58">
        <f t="shared" si="4"/>
        <v>256</v>
      </c>
      <c r="G58">
        <f t="shared" si="5"/>
        <v>224.5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224.5</v>
      </c>
      <c r="O58" s="154">
        <f t="shared" si="1"/>
        <v>0</v>
      </c>
      <c r="P58">
        <v>99.62</v>
      </c>
      <c r="Q58">
        <v>40</v>
      </c>
      <c r="R58">
        <v>5.82</v>
      </c>
      <c r="S58">
        <v>29.06</v>
      </c>
      <c r="T58">
        <v>50</v>
      </c>
      <c r="U58" s="156">
        <f t="shared" si="2"/>
        <v>224.5</v>
      </c>
      <c r="V58" s="154">
        <f t="shared" si="3"/>
        <v>0</v>
      </c>
      <c r="Y58">
        <f>BAWANA!AW58+BAWANA!AX58</f>
        <v>22.75</v>
      </c>
      <c r="Z58">
        <f>BAWANA!BD58+BAWANA!BE58</f>
        <v>22.75</v>
      </c>
      <c r="AA58">
        <f>BAWANA!X58+BAWANA!Y58</f>
        <v>22.75</v>
      </c>
      <c r="AB58">
        <f>BAWANA!AE58+BAWANA!AF58</f>
        <v>22.75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22.75</v>
      </c>
      <c r="Z59">
        <f>BAWANA!BD59+BAWANA!BE59</f>
        <v>22.75</v>
      </c>
      <c r="AA59">
        <f>BAWANA!X59+BAWANA!Y59</f>
        <v>22.75</v>
      </c>
      <c r="AB59">
        <f>BAWANA!AE59+BAWANA!AF59</f>
        <v>22.75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22.75</v>
      </c>
      <c r="Z60">
        <f>BAWANA!BD60+BAWANA!BE60</f>
        <v>22.75</v>
      </c>
      <c r="AA60">
        <f>BAWANA!X60+BAWANA!Y60</f>
        <v>22.75</v>
      </c>
      <c r="AB60">
        <f>BAWANA!AE60+BAWANA!AF60</f>
        <v>22.75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234.42000000000002</v>
      </c>
      <c r="E61">
        <f>BAWANA!AM61</f>
        <v>0</v>
      </c>
      <c r="F61">
        <f t="shared" si="4"/>
        <v>256</v>
      </c>
      <c r="G61">
        <f t="shared" si="5"/>
        <v>234.42000000000002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29.06</v>
      </c>
      <c r="T61">
        <v>50</v>
      </c>
      <c r="U61" s="156">
        <f t="shared" si="2"/>
        <v>234.42000000000002</v>
      </c>
      <c r="V61" s="154">
        <f t="shared" si="3"/>
        <v>0</v>
      </c>
      <c r="Y61">
        <f>BAWANA!AW61+BAWANA!AX61</f>
        <v>17.79</v>
      </c>
      <c r="Z61">
        <f>BAWANA!BD61+BAWANA!BE61</f>
        <v>17.79</v>
      </c>
      <c r="AA61">
        <f>BAWANA!X61+BAWANA!Y61</f>
        <v>17.79</v>
      </c>
      <c r="AB61">
        <f>BAWANA!AE61+BAWANA!AF61</f>
        <v>17.79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234.42000000000002</v>
      </c>
      <c r="E62">
        <f>BAWANA!AM62</f>
        <v>0</v>
      </c>
      <c r="F62">
        <f t="shared" si="4"/>
        <v>256</v>
      </c>
      <c r="G62">
        <f t="shared" si="5"/>
        <v>234.42000000000002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29.06</v>
      </c>
      <c r="T62">
        <v>50</v>
      </c>
      <c r="U62" s="156">
        <f t="shared" si="2"/>
        <v>234.42000000000002</v>
      </c>
      <c r="V62" s="154">
        <f t="shared" si="3"/>
        <v>0</v>
      </c>
      <c r="Y62">
        <f>BAWANA!AW62+BAWANA!AX62</f>
        <v>17.79</v>
      </c>
      <c r="Z62">
        <f>BAWANA!BD62+BAWANA!BE62</f>
        <v>17.79</v>
      </c>
      <c r="AA62">
        <f>BAWANA!X62+BAWANA!Y62</f>
        <v>17.79</v>
      </c>
      <c r="AB62">
        <f>BAWANA!AE62+BAWANA!AF62</f>
        <v>17.79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234.42000000000002</v>
      </c>
      <c r="E63">
        <f>BAWANA!AM63</f>
        <v>0</v>
      </c>
      <c r="F63">
        <f t="shared" si="4"/>
        <v>256</v>
      </c>
      <c r="G63">
        <f t="shared" si="5"/>
        <v>234.42000000000002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234.42000000000002</v>
      </c>
      <c r="V63" s="154">
        <f t="shared" si="3"/>
        <v>0</v>
      </c>
      <c r="Y63">
        <f>BAWANA!AW63+BAWANA!AX63</f>
        <v>17.79</v>
      </c>
      <c r="Z63">
        <f>BAWANA!BD63+BAWANA!BE63</f>
        <v>17.79</v>
      </c>
      <c r="AA63">
        <f>BAWANA!X63+BAWANA!Y63</f>
        <v>17.79</v>
      </c>
      <c r="AB63">
        <f>BAWANA!AE63+BAWANA!AF63</f>
        <v>17.79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234.42000000000002</v>
      </c>
      <c r="E64">
        <f>BAWANA!AM64</f>
        <v>0</v>
      </c>
      <c r="F64">
        <f t="shared" si="4"/>
        <v>256</v>
      </c>
      <c r="G64">
        <f t="shared" si="5"/>
        <v>234.42000000000002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234.42000000000002</v>
      </c>
      <c r="V64" s="154">
        <f t="shared" si="3"/>
        <v>0</v>
      </c>
      <c r="Y64">
        <f>BAWANA!AW64+BAWANA!AX64</f>
        <v>17.79</v>
      </c>
      <c r="Z64">
        <f>BAWANA!BD64+BAWANA!BE64</f>
        <v>17.79</v>
      </c>
      <c r="AA64">
        <f>BAWANA!X64+BAWANA!Y64</f>
        <v>17.79</v>
      </c>
      <c r="AB64">
        <f>BAWANA!AE64+BAWANA!AF64</f>
        <v>17.79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17.79</v>
      </c>
      <c r="Z65">
        <f>BAWANA!BD65+BAWANA!BE65</f>
        <v>17.79</v>
      </c>
      <c r="AA65">
        <f>BAWANA!X65+BAWANA!Y65</f>
        <v>17.79</v>
      </c>
      <c r="AB65">
        <f>BAWANA!AE65+BAWANA!AF65</f>
        <v>17.79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234.42000000000002</v>
      </c>
      <c r="E67">
        <f>BAWANA!AM67</f>
        <v>0</v>
      </c>
      <c r="F67">
        <f t="shared" si="4"/>
        <v>256</v>
      </c>
      <c r="G67">
        <f t="shared" si="5"/>
        <v>234.42000000000002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29.06</v>
      </c>
      <c r="T67">
        <v>50</v>
      </c>
      <c r="U67" s="156">
        <f t="shared" ref="U67:U98" si="9">SUM(P67:T67)</f>
        <v>234.42000000000002</v>
      </c>
      <c r="V67" s="154">
        <f t="shared" ref="V67:V99" si="10">G67-U67</f>
        <v>0</v>
      </c>
      <c r="Y67">
        <f>BAWANA!AW67+BAWANA!AX67</f>
        <v>17.79</v>
      </c>
      <c r="Z67">
        <f>BAWANA!BD67+BAWANA!BE67</f>
        <v>17.79</v>
      </c>
      <c r="AA67">
        <f>BAWANA!X67+BAWANA!Y67</f>
        <v>17.79</v>
      </c>
      <c r="AB67">
        <f>BAWANA!AE67+BAWANA!AF67</f>
        <v>17.79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234.42000000000002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29.06</v>
      </c>
      <c r="T68">
        <v>50</v>
      </c>
      <c r="U68" s="156">
        <f t="shared" si="9"/>
        <v>234.42000000000002</v>
      </c>
      <c r="V68" s="154">
        <f t="shared" si="10"/>
        <v>0</v>
      </c>
      <c r="Y68">
        <f>BAWANA!AW68+BAWANA!AX68</f>
        <v>17.79</v>
      </c>
      <c r="Z68">
        <f>BAWANA!BD68+BAWANA!BE68</f>
        <v>17.79</v>
      </c>
      <c r="AA68">
        <f>BAWANA!X68+BAWANA!Y68</f>
        <v>17.79</v>
      </c>
      <c r="AB68">
        <f>BAWANA!AE68+BAWANA!AF68</f>
        <v>17.79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234.42000000000002</v>
      </c>
      <c r="E69">
        <f>BAWANA!AM69</f>
        <v>0</v>
      </c>
      <c r="F69">
        <f t="shared" si="11"/>
        <v>256</v>
      </c>
      <c r="G69">
        <f t="shared" si="12"/>
        <v>234.42000000000002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29.06</v>
      </c>
      <c r="T69">
        <v>50</v>
      </c>
      <c r="U69" s="156">
        <f t="shared" si="9"/>
        <v>234.42000000000002</v>
      </c>
      <c r="V69" s="154">
        <f t="shared" si="10"/>
        <v>0</v>
      </c>
      <c r="Y69">
        <f>BAWANA!AW69+BAWANA!AX69</f>
        <v>17.79</v>
      </c>
      <c r="Z69">
        <f>BAWANA!BD69+BAWANA!BE69</f>
        <v>17.79</v>
      </c>
      <c r="AA69">
        <f>BAWANA!X69+BAWANA!Y69</f>
        <v>17.79</v>
      </c>
      <c r="AB69">
        <f>BAWANA!AE69+BAWANA!AF69</f>
        <v>17.79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234.42000000000002</v>
      </c>
      <c r="E70">
        <f>BAWANA!AM70</f>
        <v>0</v>
      </c>
      <c r="F70">
        <f t="shared" si="11"/>
        <v>256</v>
      </c>
      <c r="G70">
        <f t="shared" si="12"/>
        <v>234.42000000000002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29.06</v>
      </c>
      <c r="T70">
        <v>50</v>
      </c>
      <c r="U70" s="156">
        <f t="shared" si="9"/>
        <v>234.42000000000002</v>
      </c>
      <c r="V70" s="154">
        <f t="shared" si="10"/>
        <v>0</v>
      </c>
      <c r="Y70">
        <f>BAWANA!AW70+BAWANA!AX70</f>
        <v>17.79</v>
      </c>
      <c r="Z70">
        <f>BAWANA!BD70+BAWANA!BE70</f>
        <v>17.79</v>
      </c>
      <c r="AA70">
        <f>BAWANA!X70+BAWANA!Y70</f>
        <v>17.79</v>
      </c>
      <c r="AB70">
        <f>BAWANA!AE70+BAWANA!AF70</f>
        <v>17.79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234.42000000000002</v>
      </c>
      <c r="E71">
        <f>BAWANA!AM71</f>
        <v>0</v>
      </c>
      <c r="F71">
        <f t="shared" si="11"/>
        <v>256</v>
      </c>
      <c r="G71">
        <f t="shared" si="12"/>
        <v>234.42000000000002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234.42000000000002</v>
      </c>
      <c r="V71" s="154">
        <f t="shared" si="10"/>
        <v>0</v>
      </c>
      <c r="Y71">
        <f>BAWANA!AW71+BAWANA!AX71</f>
        <v>17.79</v>
      </c>
      <c r="Z71">
        <f>BAWANA!BD71+BAWANA!BE71</f>
        <v>17.79</v>
      </c>
      <c r="AA71">
        <f>BAWANA!X71+BAWANA!Y71</f>
        <v>17.79</v>
      </c>
      <c r="AB71">
        <f>BAWANA!AE71+BAWANA!AF71</f>
        <v>17.79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234.42000000000002</v>
      </c>
      <c r="E72">
        <f>BAWANA!AM72</f>
        <v>0</v>
      </c>
      <c r="F72">
        <f t="shared" si="11"/>
        <v>256</v>
      </c>
      <c r="G72">
        <f t="shared" si="12"/>
        <v>234.42000000000002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234.42000000000002</v>
      </c>
      <c r="V72" s="154">
        <f t="shared" si="10"/>
        <v>0</v>
      </c>
      <c r="Y72">
        <f>BAWANA!AW72+BAWANA!AX72</f>
        <v>17.79</v>
      </c>
      <c r="Z72">
        <f>BAWANA!BD72+BAWANA!BE72</f>
        <v>17.79</v>
      </c>
      <c r="AA72">
        <f>BAWANA!X72+BAWANA!Y72</f>
        <v>17.79</v>
      </c>
      <c r="AB72">
        <f>BAWANA!AE72+BAWANA!AF72</f>
        <v>17.79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234.42000000000002</v>
      </c>
      <c r="E73">
        <f>BAWANA!AM73</f>
        <v>0</v>
      </c>
      <c r="F73">
        <f t="shared" si="11"/>
        <v>256</v>
      </c>
      <c r="G73">
        <f t="shared" si="12"/>
        <v>234.42000000000002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234.42000000000002</v>
      </c>
      <c r="V73" s="154">
        <f t="shared" si="10"/>
        <v>0</v>
      </c>
      <c r="Y73">
        <f>BAWANA!AW73+BAWANA!AX73</f>
        <v>17.79</v>
      </c>
      <c r="Z73">
        <f>BAWANA!BD73+BAWANA!BE73</f>
        <v>17.79</v>
      </c>
      <c r="AA73">
        <f>BAWANA!X73+BAWANA!Y73</f>
        <v>17.79</v>
      </c>
      <c r="AB73">
        <f>BAWANA!AE73+BAWANA!AF73</f>
        <v>17.79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234.42000000000002</v>
      </c>
      <c r="E74">
        <f>BAWANA!AM74</f>
        <v>0</v>
      </c>
      <c r="F74">
        <f t="shared" si="11"/>
        <v>256</v>
      </c>
      <c r="G74">
        <f t="shared" si="12"/>
        <v>234.42000000000002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234.42000000000002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29.06</v>
      </c>
      <c r="T74">
        <v>50</v>
      </c>
      <c r="U74" s="156">
        <f t="shared" si="9"/>
        <v>234.42000000000002</v>
      </c>
      <c r="V74" s="154">
        <f t="shared" si="10"/>
        <v>0</v>
      </c>
      <c r="Y74">
        <f>BAWANA!AW74+BAWANA!AX74</f>
        <v>17.79</v>
      </c>
      <c r="Z74">
        <f>BAWANA!BD74+BAWANA!BE74</f>
        <v>17.79</v>
      </c>
      <c r="AA74">
        <f>BAWANA!X74+BAWANA!Y74</f>
        <v>17.79</v>
      </c>
      <c r="AB74">
        <f>BAWANA!AE74+BAWANA!AF74</f>
        <v>17.79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284.42</v>
      </c>
      <c r="E75">
        <f>BAWANA!AM75</f>
        <v>0</v>
      </c>
      <c r="F75">
        <f t="shared" si="11"/>
        <v>256</v>
      </c>
      <c r="G75">
        <f t="shared" si="12"/>
        <v>284.42</v>
      </c>
      <c r="H75" s="154"/>
      <c r="I75">
        <f>BRPL_EOD!AK75+BRPL_EOD!AL75</f>
        <v>149.62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284.42</v>
      </c>
      <c r="O75" s="154">
        <f t="shared" si="8"/>
        <v>0</v>
      </c>
      <c r="P75">
        <v>149.62</v>
      </c>
      <c r="Q75">
        <v>49.92</v>
      </c>
      <c r="R75">
        <v>5.82</v>
      </c>
      <c r="S75">
        <v>29.06</v>
      </c>
      <c r="T75">
        <v>50</v>
      </c>
      <c r="U75" s="156">
        <f t="shared" si="9"/>
        <v>284.42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295</v>
      </c>
      <c r="E76">
        <f>BAWANA!AM76</f>
        <v>0</v>
      </c>
      <c r="F76">
        <f t="shared" si="11"/>
        <v>256</v>
      </c>
      <c r="G76">
        <f t="shared" si="12"/>
        <v>295</v>
      </c>
      <c r="H76" s="154"/>
      <c r="I76">
        <f>BRPL_EOD!AK76+BRPL_EOD!AL76</f>
        <v>145.18</v>
      </c>
      <c r="J76">
        <f>BYPL_EOD!AK76+BYPL_EOD!AL76</f>
        <v>48.44</v>
      </c>
      <c r="K76">
        <f>MES_EOD!AK76+MES_EOD!AL76</f>
        <v>5.65</v>
      </c>
      <c r="L76">
        <f>NDMC_EOD!AK76+NDMC_EOD!AL76</f>
        <v>28.2</v>
      </c>
      <c r="M76">
        <f>TPDDL_EOD!AK76+TPDDL_EOD!AL76</f>
        <v>67.540000000000006</v>
      </c>
      <c r="N76">
        <f t="shared" si="7"/>
        <v>295.01</v>
      </c>
      <c r="O76" s="154">
        <f t="shared" si="8"/>
        <v>-9.9999999999909051E-3</v>
      </c>
      <c r="P76">
        <v>145.17507881088778</v>
      </c>
      <c r="Q76">
        <v>48.438358021761971</v>
      </c>
      <c r="R76">
        <v>5.6498084810684386</v>
      </c>
      <c r="S76">
        <v>28.199044100199995</v>
      </c>
      <c r="T76">
        <v>67.537710586081829</v>
      </c>
      <c r="U76" s="156">
        <f t="shared" si="9"/>
        <v>295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295</v>
      </c>
      <c r="E77">
        <f>BAWANA!AM77</f>
        <v>0</v>
      </c>
      <c r="F77">
        <f t="shared" si="11"/>
        <v>256</v>
      </c>
      <c r="G77">
        <f t="shared" si="12"/>
        <v>295</v>
      </c>
      <c r="H77" s="154"/>
      <c r="I77">
        <f>BRPL_EOD!AK77+BRPL_EOD!AL77</f>
        <v>145.18</v>
      </c>
      <c r="J77">
        <f>BYPL_EOD!AK77+BYPL_EOD!AL77</f>
        <v>48.44</v>
      </c>
      <c r="K77">
        <f>MES_EOD!AK77+MES_EOD!AL77</f>
        <v>5.65</v>
      </c>
      <c r="L77">
        <f>NDMC_EOD!AK77+NDMC_EOD!AL77</f>
        <v>28.2</v>
      </c>
      <c r="M77">
        <f>TPDDL_EOD!AK77+TPDDL_EOD!AL77</f>
        <v>67.540000000000006</v>
      </c>
      <c r="N77">
        <f t="shared" si="7"/>
        <v>295.01</v>
      </c>
      <c r="O77" s="154">
        <f t="shared" si="8"/>
        <v>-9.9999999999909051E-3</v>
      </c>
      <c r="P77">
        <v>145.17507881088778</v>
      </c>
      <c r="Q77">
        <v>48.438358021761971</v>
      </c>
      <c r="R77">
        <v>5.6498084810684386</v>
      </c>
      <c r="S77">
        <v>28.199044100199995</v>
      </c>
      <c r="T77">
        <v>67.537710586081829</v>
      </c>
      <c r="U77" s="156">
        <f t="shared" si="9"/>
        <v>295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295</v>
      </c>
      <c r="E78">
        <f>BAWANA!AM78</f>
        <v>0</v>
      </c>
      <c r="F78">
        <f t="shared" si="11"/>
        <v>256</v>
      </c>
      <c r="G78">
        <f t="shared" si="12"/>
        <v>295</v>
      </c>
      <c r="H78" s="154"/>
      <c r="I78">
        <f>BRPL_EOD!AK78+BRPL_EOD!AL78</f>
        <v>145.18</v>
      </c>
      <c r="J78">
        <f>BYPL_EOD!AK78+BYPL_EOD!AL78</f>
        <v>48.44</v>
      </c>
      <c r="K78">
        <f>MES_EOD!AK78+MES_EOD!AL78</f>
        <v>5.65</v>
      </c>
      <c r="L78">
        <f>NDMC_EOD!AK78+NDMC_EOD!AL78</f>
        <v>28.2</v>
      </c>
      <c r="M78">
        <f>TPDDL_EOD!AK78+TPDDL_EOD!AL78</f>
        <v>67.540000000000006</v>
      </c>
      <c r="N78">
        <f t="shared" si="7"/>
        <v>295.01</v>
      </c>
      <c r="O78" s="154">
        <f t="shared" si="8"/>
        <v>-9.9999999999909051E-3</v>
      </c>
      <c r="P78">
        <v>145.17507881088778</v>
      </c>
      <c r="Q78">
        <v>48.438358021761971</v>
      </c>
      <c r="R78">
        <v>5.6498084810684386</v>
      </c>
      <c r="S78">
        <v>28.199044100199995</v>
      </c>
      <c r="T78">
        <v>67.537710586081829</v>
      </c>
      <c r="U78" s="156">
        <f t="shared" si="9"/>
        <v>295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295</v>
      </c>
      <c r="E79">
        <f>BAWANA!AM79</f>
        <v>0</v>
      </c>
      <c r="F79">
        <f t="shared" si="11"/>
        <v>256</v>
      </c>
      <c r="G79">
        <f t="shared" si="12"/>
        <v>295</v>
      </c>
      <c r="H79" s="154"/>
      <c r="I79">
        <f>BRPL_EOD!AK79+BRPL_EOD!AL79</f>
        <v>145.18</v>
      </c>
      <c r="J79">
        <f>BYPL_EOD!AK79+BYPL_EOD!AL79</f>
        <v>48.44</v>
      </c>
      <c r="K79">
        <f>MES_EOD!AK79+MES_EOD!AL79</f>
        <v>5.65</v>
      </c>
      <c r="L79">
        <f>NDMC_EOD!AK79+NDMC_EOD!AL79</f>
        <v>28.2</v>
      </c>
      <c r="M79">
        <f>TPDDL_EOD!AK79+TPDDL_EOD!AL79</f>
        <v>67.540000000000006</v>
      </c>
      <c r="N79">
        <f t="shared" si="7"/>
        <v>295.01</v>
      </c>
      <c r="O79" s="154">
        <f t="shared" si="8"/>
        <v>-9.9999999999909051E-3</v>
      </c>
      <c r="P79">
        <v>145.17507881088778</v>
      </c>
      <c r="Q79">
        <v>48.438358021761971</v>
      </c>
      <c r="R79">
        <v>5.6498084810684386</v>
      </c>
      <c r="S79">
        <v>28.199044100199995</v>
      </c>
      <c r="T79">
        <v>67.537710586081829</v>
      </c>
      <c r="U79" s="156">
        <f t="shared" si="9"/>
        <v>295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295</v>
      </c>
      <c r="E80">
        <f>BAWANA!AM80</f>
        <v>0</v>
      </c>
      <c r="F80">
        <f t="shared" si="11"/>
        <v>256</v>
      </c>
      <c r="G80">
        <f t="shared" si="12"/>
        <v>295</v>
      </c>
      <c r="H80" s="154"/>
      <c r="I80">
        <f>BRPL_EOD!AK80+BRPL_EOD!AL80</f>
        <v>145.18</v>
      </c>
      <c r="J80">
        <f>BYPL_EOD!AK80+BYPL_EOD!AL80</f>
        <v>48.44</v>
      </c>
      <c r="K80">
        <f>MES_EOD!AK80+MES_EOD!AL80</f>
        <v>5.65</v>
      </c>
      <c r="L80">
        <f>NDMC_EOD!AK80+NDMC_EOD!AL80</f>
        <v>28.2</v>
      </c>
      <c r="M80">
        <f>TPDDL_EOD!AK80+TPDDL_EOD!AL80</f>
        <v>67.540000000000006</v>
      </c>
      <c r="N80">
        <f t="shared" si="7"/>
        <v>295.01</v>
      </c>
      <c r="O80" s="154">
        <f t="shared" si="8"/>
        <v>-9.9999999999909051E-3</v>
      </c>
      <c r="P80">
        <v>145.17507881088778</v>
      </c>
      <c r="Q80">
        <v>48.438358021761971</v>
      </c>
      <c r="R80">
        <v>5.6498084810684386</v>
      </c>
      <c r="S80">
        <v>28.199044100199995</v>
      </c>
      <c r="T80">
        <v>67.537710586081829</v>
      </c>
      <c r="U80" s="156">
        <f t="shared" si="9"/>
        <v>295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295</v>
      </c>
      <c r="E81">
        <f>BAWANA!AM81</f>
        <v>0</v>
      </c>
      <c r="F81">
        <f t="shared" si="11"/>
        <v>256</v>
      </c>
      <c r="G81">
        <f t="shared" si="12"/>
        <v>295</v>
      </c>
      <c r="H81" s="154"/>
      <c r="I81">
        <f>BRPL_EOD!AK81+BRPL_EOD!AL81</f>
        <v>145.18</v>
      </c>
      <c r="J81">
        <f>BYPL_EOD!AK81+BYPL_EOD!AL81</f>
        <v>48.44</v>
      </c>
      <c r="K81">
        <f>MES_EOD!AK81+MES_EOD!AL81</f>
        <v>5.65</v>
      </c>
      <c r="L81">
        <f>NDMC_EOD!AK81+NDMC_EOD!AL81</f>
        <v>28.2</v>
      </c>
      <c r="M81">
        <f>TPDDL_EOD!AK81+TPDDL_EOD!AL81</f>
        <v>67.540000000000006</v>
      </c>
      <c r="N81">
        <f t="shared" si="7"/>
        <v>295.01</v>
      </c>
      <c r="O81" s="154">
        <f t="shared" si="8"/>
        <v>-9.9999999999909051E-3</v>
      </c>
      <c r="P81">
        <v>145.17507881088778</v>
      </c>
      <c r="Q81">
        <v>48.438358021761971</v>
      </c>
      <c r="R81">
        <v>5.6498084810684386</v>
      </c>
      <c r="S81">
        <v>28.199044100199995</v>
      </c>
      <c r="T81">
        <v>67.537710586081829</v>
      </c>
      <c r="U81" s="156">
        <f t="shared" si="9"/>
        <v>295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295</v>
      </c>
      <c r="E82">
        <f>BAWANA!AM82</f>
        <v>0</v>
      </c>
      <c r="F82">
        <f t="shared" si="11"/>
        <v>256</v>
      </c>
      <c r="G82">
        <f t="shared" si="12"/>
        <v>295</v>
      </c>
      <c r="H82" s="154"/>
      <c r="I82">
        <f>BRPL_EOD!AK82+BRPL_EOD!AL82</f>
        <v>145.18</v>
      </c>
      <c r="J82">
        <f>BYPL_EOD!AK82+BYPL_EOD!AL82</f>
        <v>48.44</v>
      </c>
      <c r="K82">
        <f>MES_EOD!AK82+MES_EOD!AL82</f>
        <v>5.65</v>
      </c>
      <c r="L82">
        <f>NDMC_EOD!AK82+NDMC_EOD!AL82</f>
        <v>28.2</v>
      </c>
      <c r="M82">
        <f>TPDDL_EOD!AK82+TPDDL_EOD!AL82</f>
        <v>67.540000000000006</v>
      </c>
      <c r="N82">
        <f t="shared" si="7"/>
        <v>295.01</v>
      </c>
      <c r="O82" s="154">
        <f t="shared" si="8"/>
        <v>-9.9999999999909051E-3</v>
      </c>
      <c r="P82">
        <v>145.17507881088778</v>
      </c>
      <c r="Q82">
        <v>48.438358021761971</v>
      </c>
      <c r="R82">
        <v>5.6498084810684386</v>
      </c>
      <c r="S82">
        <v>28.199044100199995</v>
      </c>
      <c r="T82">
        <v>67.537710586081829</v>
      </c>
      <c r="U82" s="156">
        <f t="shared" si="9"/>
        <v>295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295</v>
      </c>
      <c r="E83">
        <f>BAWANA!AM83</f>
        <v>0</v>
      </c>
      <c r="F83">
        <f t="shared" si="11"/>
        <v>256</v>
      </c>
      <c r="G83">
        <f t="shared" si="12"/>
        <v>295</v>
      </c>
      <c r="H83" s="154"/>
      <c r="I83">
        <f>BRPL_EOD!AK83+BRPL_EOD!AL83</f>
        <v>145.18</v>
      </c>
      <c r="J83">
        <f>BYPL_EOD!AK83+BYPL_EOD!AL83</f>
        <v>48.44</v>
      </c>
      <c r="K83">
        <f>MES_EOD!AK83+MES_EOD!AL83</f>
        <v>5.65</v>
      </c>
      <c r="L83">
        <f>NDMC_EOD!AK83+NDMC_EOD!AL83</f>
        <v>28.2</v>
      </c>
      <c r="M83">
        <f>TPDDL_EOD!AK83+TPDDL_EOD!AL83</f>
        <v>67.540000000000006</v>
      </c>
      <c r="N83">
        <f t="shared" si="7"/>
        <v>295.01</v>
      </c>
      <c r="O83" s="154">
        <f t="shared" si="8"/>
        <v>-9.9999999999909051E-3</v>
      </c>
      <c r="P83">
        <v>145.17507881088778</v>
      </c>
      <c r="Q83">
        <v>48.438358021761971</v>
      </c>
      <c r="R83">
        <v>5.6498084810684386</v>
      </c>
      <c r="S83">
        <v>28.199044100199995</v>
      </c>
      <c r="T83">
        <v>67.537710586081829</v>
      </c>
      <c r="U83" s="156">
        <f t="shared" si="9"/>
        <v>295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295</v>
      </c>
      <c r="E84">
        <f>BAWANA!AM84</f>
        <v>0</v>
      </c>
      <c r="F84">
        <f t="shared" si="11"/>
        <v>256</v>
      </c>
      <c r="G84">
        <f t="shared" si="12"/>
        <v>295</v>
      </c>
      <c r="H84" s="154"/>
      <c r="I84">
        <f>BRPL_EOD!AK84+BRPL_EOD!AL84</f>
        <v>145.18</v>
      </c>
      <c r="J84">
        <f>BYPL_EOD!AK84+BYPL_EOD!AL84</f>
        <v>48.44</v>
      </c>
      <c r="K84">
        <f>MES_EOD!AK84+MES_EOD!AL84</f>
        <v>5.65</v>
      </c>
      <c r="L84">
        <f>NDMC_EOD!AK84+NDMC_EOD!AL84</f>
        <v>28.2</v>
      </c>
      <c r="M84">
        <f>TPDDL_EOD!AK84+TPDDL_EOD!AL84</f>
        <v>67.540000000000006</v>
      </c>
      <c r="N84">
        <f t="shared" si="7"/>
        <v>295.01</v>
      </c>
      <c r="O84" s="154">
        <f t="shared" si="8"/>
        <v>-9.9999999999909051E-3</v>
      </c>
      <c r="P84">
        <v>145.17507881088778</v>
      </c>
      <c r="Q84">
        <v>48.438358021761971</v>
      </c>
      <c r="R84">
        <v>5.6498084810684386</v>
      </c>
      <c r="S84">
        <v>28.199044100199995</v>
      </c>
      <c r="T84">
        <v>67.537710586081829</v>
      </c>
      <c r="U84" s="156">
        <f t="shared" si="9"/>
        <v>295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295</v>
      </c>
      <c r="E85">
        <f>BAWANA!AM85</f>
        <v>0</v>
      </c>
      <c r="F85">
        <f t="shared" si="11"/>
        <v>256</v>
      </c>
      <c r="G85">
        <f t="shared" si="12"/>
        <v>295</v>
      </c>
      <c r="H85" s="154"/>
      <c r="I85">
        <f>BRPL_EOD!AK85+BRPL_EOD!AL85</f>
        <v>145.18</v>
      </c>
      <c r="J85">
        <f>BYPL_EOD!AK85+BYPL_EOD!AL85</f>
        <v>48.44</v>
      </c>
      <c r="K85">
        <f>MES_EOD!AK85+MES_EOD!AL85</f>
        <v>5.65</v>
      </c>
      <c r="L85">
        <f>NDMC_EOD!AK85+NDMC_EOD!AL85</f>
        <v>28.2</v>
      </c>
      <c r="M85">
        <f>TPDDL_EOD!AK85+TPDDL_EOD!AL85</f>
        <v>67.540000000000006</v>
      </c>
      <c r="N85">
        <f t="shared" si="7"/>
        <v>295.01</v>
      </c>
      <c r="O85" s="154">
        <f t="shared" si="8"/>
        <v>-9.9999999999909051E-3</v>
      </c>
      <c r="P85">
        <v>145.17507881088778</v>
      </c>
      <c r="Q85">
        <v>48.438358021761971</v>
      </c>
      <c r="R85">
        <v>5.6498084810684386</v>
      </c>
      <c r="S85">
        <v>28.199044100199995</v>
      </c>
      <c r="T85">
        <v>67.537710586081829</v>
      </c>
      <c r="U85" s="156">
        <f t="shared" si="9"/>
        <v>295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295</v>
      </c>
      <c r="E86">
        <f>BAWANA!AM86</f>
        <v>0</v>
      </c>
      <c r="F86">
        <f t="shared" si="11"/>
        <v>256</v>
      </c>
      <c r="G86">
        <f t="shared" si="12"/>
        <v>295</v>
      </c>
      <c r="H86" s="154"/>
      <c r="I86">
        <f>BRPL_EOD!AK86+BRPL_EOD!AL86</f>
        <v>145.18</v>
      </c>
      <c r="J86">
        <f>BYPL_EOD!AK86+BYPL_EOD!AL86</f>
        <v>48.44</v>
      </c>
      <c r="K86">
        <f>MES_EOD!AK86+MES_EOD!AL86</f>
        <v>5.65</v>
      </c>
      <c r="L86">
        <f>NDMC_EOD!AK86+NDMC_EOD!AL86</f>
        <v>28.2</v>
      </c>
      <c r="M86">
        <f>TPDDL_EOD!AK86+TPDDL_EOD!AL86</f>
        <v>67.540000000000006</v>
      </c>
      <c r="N86">
        <f t="shared" si="7"/>
        <v>295.01</v>
      </c>
      <c r="O86" s="154">
        <f t="shared" si="8"/>
        <v>-9.9999999999909051E-3</v>
      </c>
      <c r="P86">
        <v>145.17507881088778</v>
      </c>
      <c r="Q86">
        <v>48.438358021761971</v>
      </c>
      <c r="R86">
        <v>5.6498084810684386</v>
      </c>
      <c r="S86">
        <v>28.199044100199995</v>
      </c>
      <c r="T86">
        <v>67.537710586081829</v>
      </c>
      <c r="U86" s="156">
        <f t="shared" si="9"/>
        <v>295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295</v>
      </c>
      <c r="E87">
        <f>BAWANA!AM87</f>
        <v>0</v>
      </c>
      <c r="F87">
        <f t="shared" si="11"/>
        <v>256</v>
      </c>
      <c r="G87">
        <f t="shared" si="12"/>
        <v>295</v>
      </c>
      <c r="H87" s="154"/>
      <c r="I87">
        <f>BRPL_EOD!AK87+BRPL_EOD!AL87</f>
        <v>145.18</v>
      </c>
      <c r="J87">
        <f>BYPL_EOD!AK87+BYPL_EOD!AL87</f>
        <v>48.44</v>
      </c>
      <c r="K87">
        <f>MES_EOD!AK87+MES_EOD!AL87</f>
        <v>5.65</v>
      </c>
      <c r="L87">
        <f>NDMC_EOD!AK87+NDMC_EOD!AL87</f>
        <v>28.2</v>
      </c>
      <c r="M87">
        <f>TPDDL_EOD!AK87+TPDDL_EOD!AL87</f>
        <v>67.540000000000006</v>
      </c>
      <c r="N87">
        <f t="shared" si="7"/>
        <v>295.01</v>
      </c>
      <c r="O87" s="154">
        <f t="shared" si="8"/>
        <v>-9.9999999999909051E-3</v>
      </c>
      <c r="P87">
        <v>145.17507881088778</v>
      </c>
      <c r="Q87">
        <v>48.438358021761971</v>
      </c>
      <c r="R87">
        <v>5.6498084810684386</v>
      </c>
      <c r="S87">
        <v>28.199044100199995</v>
      </c>
      <c r="T87">
        <v>67.537710586081829</v>
      </c>
      <c r="U87" s="156">
        <f t="shared" si="9"/>
        <v>295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295</v>
      </c>
      <c r="E88">
        <f>BAWANA!AM88</f>
        <v>0</v>
      </c>
      <c r="F88">
        <f t="shared" si="11"/>
        <v>256</v>
      </c>
      <c r="G88">
        <f t="shared" si="12"/>
        <v>295</v>
      </c>
      <c r="H88" s="154"/>
      <c r="I88">
        <f>BRPL_EOD!AK88+BRPL_EOD!AL88</f>
        <v>145.18</v>
      </c>
      <c r="J88">
        <f>BYPL_EOD!AK88+BYPL_EOD!AL88</f>
        <v>48.44</v>
      </c>
      <c r="K88">
        <f>MES_EOD!AK88+MES_EOD!AL88</f>
        <v>5.65</v>
      </c>
      <c r="L88">
        <f>NDMC_EOD!AK88+NDMC_EOD!AL88</f>
        <v>28.2</v>
      </c>
      <c r="M88">
        <f>TPDDL_EOD!AK88+TPDDL_EOD!AL88</f>
        <v>67.540000000000006</v>
      </c>
      <c r="N88">
        <f t="shared" si="7"/>
        <v>295.01</v>
      </c>
      <c r="O88" s="154">
        <f t="shared" si="8"/>
        <v>-9.9999999999909051E-3</v>
      </c>
      <c r="P88">
        <v>145.17507881088778</v>
      </c>
      <c r="Q88">
        <v>48.438358021761971</v>
      </c>
      <c r="R88">
        <v>5.6498084810684386</v>
      </c>
      <c r="S88">
        <v>28.199044100199995</v>
      </c>
      <c r="T88">
        <v>67.537710586081829</v>
      </c>
      <c r="U88" s="156">
        <f t="shared" si="9"/>
        <v>295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295</v>
      </c>
      <c r="E89">
        <f>BAWANA!AM89</f>
        <v>0</v>
      </c>
      <c r="F89">
        <f t="shared" si="11"/>
        <v>256</v>
      </c>
      <c r="G89">
        <f t="shared" si="12"/>
        <v>295</v>
      </c>
      <c r="H89" s="154"/>
      <c r="I89">
        <f>BRPL_EOD!AK89+BRPL_EOD!AL89</f>
        <v>145.18</v>
      </c>
      <c r="J89">
        <f>BYPL_EOD!AK89+BYPL_EOD!AL89</f>
        <v>48.44</v>
      </c>
      <c r="K89">
        <f>MES_EOD!AK89+MES_EOD!AL89</f>
        <v>5.65</v>
      </c>
      <c r="L89">
        <f>NDMC_EOD!AK89+NDMC_EOD!AL89</f>
        <v>28.2</v>
      </c>
      <c r="M89">
        <f>TPDDL_EOD!AK89+TPDDL_EOD!AL89</f>
        <v>67.540000000000006</v>
      </c>
      <c r="N89">
        <f t="shared" si="7"/>
        <v>295.01</v>
      </c>
      <c r="O89" s="154">
        <f t="shared" si="8"/>
        <v>-9.9999999999909051E-3</v>
      </c>
      <c r="P89">
        <v>145.17507881088778</v>
      </c>
      <c r="Q89">
        <v>48.438358021761971</v>
      </c>
      <c r="R89">
        <v>5.6498084810684386</v>
      </c>
      <c r="S89">
        <v>28.199044100199995</v>
      </c>
      <c r="T89">
        <v>67.537710586081829</v>
      </c>
      <c r="U89" s="156">
        <f t="shared" si="9"/>
        <v>295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295</v>
      </c>
      <c r="E90">
        <f>BAWANA!AM90</f>
        <v>0</v>
      </c>
      <c r="F90">
        <f t="shared" si="11"/>
        <v>256</v>
      </c>
      <c r="G90">
        <f t="shared" si="12"/>
        <v>295</v>
      </c>
      <c r="H90" s="154"/>
      <c r="I90">
        <f>BRPL_EOD!AK90+BRPL_EOD!AL90</f>
        <v>145.18</v>
      </c>
      <c r="J90">
        <f>BYPL_EOD!AK90+BYPL_EOD!AL90</f>
        <v>48.44</v>
      </c>
      <c r="K90">
        <f>MES_EOD!AK90+MES_EOD!AL90</f>
        <v>5.65</v>
      </c>
      <c r="L90">
        <f>NDMC_EOD!AK90+NDMC_EOD!AL90</f>
        <v>28.2</v>
      </c>
      <c r="M90">
        <f>TPDDL_EOD!AK90+TPDDL_EOD!AL90</f>
        <v>67.540000000000006</v>
      </c>
      <c r="N90">
        <f t="shared" si="7"/>
        <v>295.01</v>
      </c>
      <c r="O90" s="154">
        <f t="shared" si="8"/>
        <v>-9.9999999999909051E-3</v>
      </c>
      <c r="P90">
        <v>145.17507881088778</v>
      </c>
      <c r="Q90">
        <v>48.438358021761971</v>
      </c>
      <c r="R90">
        <v>5.6498084810684386</v>
      </c>
      <c r="S90">
        <v>28.199044100199995</v>
      </c>
      <c r="T90">
        <v>67.537710586081829</v>
      </c>
      <c r="U90" s="156">
        <f t="shared" si="9"/>
        <v>295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300</v>
      </c>
      <c r="E91">
        <f>BAWANA!AM91</f>
        <v>0</v>
      </c>
      <c r="F91">
        <f t="shared" si="11"/>
        <v>256</v>
      </c>
      <c r="G91">
        <f t="shared" si="12"/>
        <v>300</v>
      </c>
      <c r="H91" s="154"/>
      <c r="I91">
        <f>BRPL_EOD!AK91+BRPL_EOD!AL91</f>
        <v>137.57</v>
      </c>
      <c r="J91">
        <f>BYPL_EOD!AK91+BYPL_EOD!AL91</f>
        <v>46.8</v>
      </c>
      <c r="K91">
        <f>MES_EOD!AK91+MES_EOD!AL91</f>
        <v>23.13</v>
      </c>
      <c r="L91">
        <f>NDMC_EOD!AK91+NDMC_EOD!AL91</f>
        <v>27.24</v>
      </c>
      <c r="M91">
        <f>TPDDL_EOD!AK91+TPDDL_EOD!AL91</f>
        <v>65.25</v>
      </c>
      <c r="N91">
        <f t="shared" si="7"/>
        <v>299.99</v>
      </c>
      <c r="O91" s="154">
        <f t="shared" si="8"/>
        <v>9.9999999999909051E-3</v>
      </c>
      <c r="P91">
        <v>137.57</v>
      </c>
      <c r="Q91">
        <v>46.803044603502734</v>
      </c>
      <c r="R91">
        <v>23.13</v>
      </c>
      <c r="S91">
        <v>27.242710516613617</v>
      </c>
      <c r="T91">
        <v>65.254244879883629</v>
      </c>
      <c r="U91" s="156">
        <f t="shared" si="9"/>
        <v>300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300</v>
      </c>
      <c r="E92">
        <f>BAWANA!AM92</f>
        <v>0</v>
      </c>
      <c r="F92">
        <f t="shared" si="11"/>
        <v>256</v>
      </c>
      <c r="G92">
        <f t="shared" si="12"/>
        <v>300</v>
      </c>
      <c r="H92" s="154"/>
      <c r="I92">
        <f>BRPL_EOD!AK92+BRPL_EOD!AL92</f>
        <v>147.63999999999999</v>
      </c>
      <c r="J92">
        <f>BYPL_EOD!AK92+BYPL_EOD!AL92</f>
        <v>49.26</v>
      </c>
      <c r="K92">
        <f>MES_EOD!AK92+MES_EOD!AL92</f>
        <v>5.75</v>
      </c>
      <c r="L92">
        <f>NDMC_EOD!AK92+NDMC_EOD!AL92</f>
        <v>28.68</v>
      </c>
      <c r="M92">
        <f>TPDDL_EOD!AK92+TPDDL_EOD!AL92</f>
        <v>68.680000000000007</v>
      </c>
      <c r="N92">
        <f t="shared" si="7"/>
        <v>300.01</v>
      </c>
      <c r="O92" s="154">
        <f t="shared" si="8"/>
        <v>-9.9999999999909051E-3</v>
      </c>
      <c r="P92">
        <v>147.63507883070562</v>
      </c>
      <c r="Q92">
        <v>49.258358054731509</v>
      </c>
      <c r="R92">
        <v>5.7498083397220094</v>
      </c>
      <c r="S92">
        <v>28.679044031865605</v>
      </c>
      <c r="T92">
        <v>68.677710742975236</v>
      </c>
      <c r="U92" s="156">
        <f t="shared" si="9"/>
        <v>300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300</v>
      </c>
      <c r="E93">
        <f>BAWANA!AM93</f>
        <v>0</v>
      </c>
      <c r="F93">
        <f t="shared" si="11"/>
        <v>256</v>
      </c>
      <c r="G93">
        <f t="shared" si="12"/>
        <v>300</v>
      </c>
      <c r="H93" s="154"/>
      <c r="I93">
        <f>BRPL_EOD!AK93+BRPL_EOD!AL93</f>
        <v>147.63999999999999</v>
      </c>
      <c r="J93">
        <f>BYPL_EOD!AK93+BYPL_EOD!AL93</f>
        <v>49.26</v>
      </c>
      <c r="K93">
        <f>MES_EOD!AK93+MES_EOD!AL93</f>
        <v>5.75</v>
      </c>
      <c r="L93">
        <f>NDMC_EOD!AK93+NDMC_EOD!AL93</f>
        <v>28.68</v>
      </c>
      <c r="M93">
        <f>TPDDL_EOD!AK93+TPDDL_EOD!AL93</f>
        <v>68.680000000000007</v>
      </c>
      <c r="N93">
        <f t="shared" si="7"/>
        <v>300.01</v>
      </c>
      <c r="O93" s="154">
        <f t="shared" si="8"/>
        <v>-9.9999999999909051E-3</v>
      </c>
      <c r="P93">
        <v>147.63507883070562</v>
      </c>
      <c r="Q93">
        <v>49.258358054731509</v>
      </c>
      <c r="R93">
        <v>5.7498083397220094</v>
      </c>
      <c r="S93">
        <v>28.679044031865605</v>
      </c>
      <c r="T93">
        <v>68.677710742975236</v>
      </c>
      <c r="U93" s="156">
        <f t="shared" si="9"/>
        <v>300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300</v>
      </c>
      <c r="E94">
        <f>BAWANA!AM94</f>
        <v>0</v>
      </c>
      <c r="F94">
        <f t="shared" si="11"/>
        <v>256</v>
      </c>
      <c r="G94">
        <f t="shared" si="12"/>
        <v>300</v>
      </c>
      <c r="H94" s="154"/>
      <c r="I94">
        <f>BRPL_EOD!AK94+BRPL_EOD!AL94</f>
        <v>147.63999999999999</v>
      </c>
      <c r="J94">
        <f>BYPL_EOD!AK94+BYPL_EOD!AL94</f>
        <v>49.26</v>
      </c>
      <c r="K94">
        <f>MES_EOD!AK94+MES_EOD!AL94</f>
        <v>5.75</v>
      </c>
      <c r="L94">
        <f>NDMC_EOD!AK94+NDMC_EOD!AL94</f>
        <v>28.68</v>
      </c>
      <c r="M94">
        <f>TPDDL_EOD!AK94+TPDDL_EOD!AL94</f>
        <v>68.680000000000007</v>
      </c>
      <c r="N94">
        <f t="shared" si="7"/>
        <v>300.01</v>
      </c>
      <c r="O94" s="154">
        <f t="shared" si="8"/>
        <v>-9.9999999999909051E-3</v>
      </c>
      <c r="P94">
        <v>147.63507883070562</v>
      </c>
      <c r="Q94">
        <v>49.258358054731509</v>
      </c>
      <c r="R94">
        <v>5.7498083397220094</v>
      </c>
      <c r="S94">
        <v>28.679044031865605</v>
      </c>
      <c r="T94">
        <v>68.677710742975236</v>
      </c>
      <c r="U94" s="156">
        <f t="shared" si="9"/>
        <v>300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300</v>
      </c>
      <c r="E95">
        <f>BAWANA!AM95</f>
        <v>0</v>
      </c>
      <c r="F95">
        <f t="shared" si="11"/>
        <v>256</v>
      </c>
      <c r="G95">
        <f t="shared" si="12"/>
        <v>300</v>
      </c>
      <c r="H95" s="154"/>
      <c r="I95">
        <f>BRPL_EOD!AK95+BRPL_EOD!AL95</f>
        <v>147.63999999999999</v>
      </c>
      <c r="J95">
        <f>BYPL_EOD!AK95+BYPL_EOD!AL95</f>
        <v>49.26</v>
      </c>
      <c r="K95">
        <f>MES_EOD!AK95+MES_EOD!AL95</f>
        <v>5.75</v>
      </c>
      <c r="L95">
        <f>NDMC_EOD!AK95+NDMC_EOD!AL95</f>
        <v>28.68</v>
      </c>
      <c r="M95">
        <f>TPDDL_EOD!AK95+TPDDL_EOD!AL95</f>
        <v>68.680000000000007</v>
      </c>
      <c r="N95">
        <f t="shared" si="7"/>
        <v>300.01</v>
      </c>
      <c r="O95" s="154">
        <f t="shared" si="8"/>
        <v>-9.9999999999909051E-3</v>
      </c>
      <c r="P95">
        <v>147.63507883070562</v>
      </c>
      <c r="Q95">
        <v>49.258358054731509</v>
      </c>
      <c r="R95">
        <v>5.7498083397220094</v>
      </c>
      <c r="S95">
        <v>28.679044031865605</v>
      </c>
      <c r="T95">
        <v>68.677710742975236</v>
      </c>
      <c r="U95" s="156">
        <f t="shared" si="9"/>
        <v>300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300</v>
      </c>
      <c r="E96">
        <f>BAWANA!AM96</f>
        <v>0</v>
      </c>
      <c r="F96">
        <f t="shared" si="11"/>
        <v>256</v>
      </c>
      <c r="G96">
        <f t="shared" si="12"/>
        <v>300</v>
      </c>
      <c r="H96" s="154"/>
      <c r="I96">
        <f>BRPL_EOD!AK96+BRPL_EOD!AL96</f>
        <v>147.63999999999999</v>
      </c>
      <c r="J96">
        <f>BYPL_EOD!AK96+BYPL_EOD!AL96</f>
        <v>49.26</v>
      </c>
      <c r="K96">
        <f>MES_EOD!AK96+MES_EOD!AL96</f>
        <v>5.75</v>
      </c>
      <c r="L96">
        <f>NDMC_EOD!AK96+NDMC_EOD!AL96</f>
        <v>28.68</v>
      </c>
      <c r="M96">
        <f>TPDDL_EOD!AK96+TPDDL_EOD!AL96</f>
        <v>68.680000000000007</v>
      </c>
      <c r="N96">
        <f t="shared" si="7"/>
        <v>300.01</v>
      </c>
      <c r="O96" s="154">
        <f t="shared" si="8"/>
        <v>-9.9999999999909051E-3</v>
      </c>
      <c r="P96">
        <v>147.63507883070562</v>
      </c>
      <c r="Q96">
        <v>49.258358054731509</v>
      </c>
      <c r="R96">
        <v>5.7498083397220094</v>
      </c>
      <c r="S96">
        <v>28.679044031865605</v>
      </c>
      <c r="T96">
        <v>68.677710742975236</v>
      </c>
      <c r="U96" s="156">
        <f t="shared" si="9"/>
        <v>300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300</v>
      </c>
      <c r="E97">
        <f>BAWANA!AM97</f>
        <v>0</v>
      </c>
      <c r="F97">
        <f t="shared" si="11"/>
        <v>256</v>
      </c>
      <c r="G97">
        <f t="shared" si="12"/>
        <v>300</v>
      </c>
      <c r="H97" s="154"/>
      <c r="I97">
        <f>BRPL_EOD!AK97+BRPL_EOD!AL97</f>
        <v>138.87</v>
      </c>
      <c r="J97">
        <f>BYPL_EOD!AK97+BYPL_EOD!AL97</f>
        <v>46.8</v>
      </c>
      <c r="K97">
        <f>MES_EOD!AK97+MES_EOD!AL97</f>
        <v>21.83</v>
      </c>
      <c r="L97">
        <f>NDMC_EOD!AK97+NDMC_EOD!AL97</f>
        <v>27.24</v>
      </c>
      <c r="M97">
        <f>TPDDL_EOD!AK97+TPDDL_EOD!AL97</f>
        <v>65.25</v>
      </c>
      <c r="N97">
        <f t="shared" si="7"/>
        <v>299.99</v>
      </c>
      <c r="O97" s="154">
        <f t="shared" si="8"/>
        <v>9.9999999999909051E-3</v>
      </c>
      <c r="P97">
        <v>138.87</v>
      </c>
      <c r="Q97">
        <v>46.803044603502734</v>
      </c>
      <c r="R97">
        <v>21.83</v>
      </c>
      <c r="S97">
        <v>27.242710516613624</v>
      </c>
      <c r="T97">
        <v>65.254244879883629</v>
      </c>
      <c r="U97" s="156">
        <f t="shared" si="9"/>
        <v>300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300</v>
      </c>
      <c r="E98">
        <f>BAWANA!AM98</f>
        <v>0</v>
      </c>
      <c r="F98">
        <f t="shared" si="11"/>
        <v>256</v>
      </c>
      <c r="G98">
        <f t="shared" si="12"/>
        <v>300</v>
      </c>
      <c r="H98" s="154"/>
      <c r="I98">
        <f>BRPL_EOD!AK98+BRPL_EOD!AL98</f>
        <v>147.63999999999999</v>
      </c>
      <c r="J98">
        <f>BYPL_EOD!AK98+BYPL_EOD!AL98</f>
        <v>49.26</v>
      </c>
      <c r="K98">
        <f>MES_EOD!AK98+MES_EOD!AL98</f>
        <v>5.75</v>
      </c>
      <c r="L98">
        <f>NDMC_EOD!AK98+NDMC_EOD!AL98</f>
        <v>28.68</v>
      </c>
      <c r="M98">
        <f>TPDDL_EOD!AK98+TPDDL_EOD!AL98</f>
        <v>68.680000000000007</v>
      </c>
      <c r="N98">
        <f t="shared" si="7"/>
        <v>300.01</v>
      </c>
      <c r="O98" s="154">
        <f t="shared" si="8"/>
        <v>-9.9999999999909051E-3</v>
      </c>
      <c r="P98">
        <v>147.63507883070562</v>
      </c>
      <c r="Q98">
        <v>49.258358054731509</v>
      </c>
      <c r="R98">
        <v>5.7498083397220094</v>
      </c>
      <c r="S98">
        <v>28.679044031865605</v>
      </c>
      <c r="T98">
        <v>68.677710742975236</v>
      </c>
      <c r="U98" s="156">
        <f t="shared" si="9"/>
        <v>300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5.9495549999999993</v>
      </c>
      <c r="E99" s="156">
        <f t="shared" si="14"/>
        <v>0</v>
      </c>
      <c r="F99" s="156">
        <f t="shared" si="14"/>
        <v>6.1440000000000001</v>
      </c>
      <c r="G99" s="156">
        <f t="shared" si="14"/>
        <v>5.9495549999999993</v>
      </c>
      <c r="H99" s="156"/>
      <c r="I99" s="156">
        <f t="shared" si="14"/>
        <v>2.6655599999999984</v>
      </c>
      <c r="J99" s="156">
        <f t="shared" si="14"/>
        <v>1.123020000000001</v>
      </c>
      <c r="K99" s="156">
        <f t="shared" si="14"/>
        <v>0.14726749999999983</v>
      </c>
      <c r="L99" s="156">
        <f t="shared" si="14"/>
        <v>0.69273499999999821</v>
      </c>
      <c r="M99" s="156">
        <f t="shared" si="14"/>
        <v>1.3210200000000005</v>
      </c>
      <c r="N99" s="156">
        <f t="shared" si="14"/>
        <v>5.9496024999999921</v>
      </c>
      <c r="O99" s="156">
        <f t="shared" si="14"/>
        <v>-4.7499999999956797E-5</v>
      </c>
      <c r="P99" s="156">
        <f t="shared" si="14"/>
        <v>2.6655341637868863</v>
      </c>
      <c r="Q99" s="156">
        <f t="shared" si="14"/>
        <v>1.1230129019654562</v>
      </c>
      <c r="R99" s="156">
        <f t="shared" si="14"/>
        <v>0.14726649431358949</v>
      </c>
      <c r="S99" s="156">
        <f t="shared" si="14"/>
        <v>0.69273133668185383</v>
      </c>
      <c r="T99" s="156">
        <f t="shared" si="14"/>
        <v>1.321010103252211</v>
      </c>
      <c r="U99" s="156">
        <f t="shared" si="14"/>
        <v>5.9495549999999993</v>
      </c>
      <c r="V99" s="156">
        <f t="shared" si="10"/>
        <v>0</v>
      </c>
      <c r="Y99" s="156">
        <f>SUM(Y3:Y98)/4000</f>
        <v>0.34389999999999976</v>
      </c>
      <c r="Z99" s="156">
        <f t="shared" ref="Z99:AD99" si="15">SUM(Z3:Z98)/4000</f>
        <v>0.34389999999999976</v>
      </c>
      <c r="AA99" s="156">
        <f t="shared" si="15"/>
        <v>0.34389999999999976</v>
      </c>
      <c r="AB99" s="156">
        <f t="shared" si="15"/>
        <v>0.34389999999999976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0" t="s">
        <v>456</v>
      </c>
      <c r="AU2" s="169"/>
      <c r="AV2" s="200" t="s">
        <v>448</v>
      </c>
      <c r="AW2" s="200" t="s">
        <v>452</v>
      </c>
      <c r="AX2" s="200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32.024999999999999</v>
      </c>
      <c r="D3">
        <v>9.9749999999999996</v>
      </c>
      <c r="E3">
        <v>0</v>
      </c>
      <c r="F3">
        <v>16.29</v>
      </c>
      <c r="G3">
        <v>53.213999999999999</v>
      </c>
      <c r="H3">
        <v>0</v>
      </c>
      <c r="I3">
        <v>39.456000000000003</v>
      </c>
      <c r="J3">
        <v>4.3840000000000003</v>
      </c>
      <c r="K3">
        <v>215.533728</v>
      </c>
      <c r="L3">
        <v>653.15250000000003</v>
      </c>
      <c r="M3">
        <v>89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16.678999999999998</v>
      </c>
      <c r="AF3">
        <v>17.748000000000001</v>
      </c>
      <c r="AG3">
        <v>39.409199999999998</v>
      </c>
      <c r="AH3">
        <v>152.94049999999999</v>
      </c>
      <c r="AI3">
        <v>31.824999999999999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27.93</v>
      </c>
      <c r="AP3">
        <v>12.9381</v>
      </c>
      <c r="AQ3">
        <v>56.7</v>
      </c>
      <c r="AR3">
        <v>31.897383000000001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75.250000000000014</v>
      </c>
      <c r="BA3">
        <f>SUM(B3:AZ3)</f>
        <v>2870.2079449999997</v>
      </c>
      <c r="BD3">
        <v>24.08</v>
      </c>
      <c r="BE3">
        <v>7.63</v>
      </c>
      <c r="BF3">
        <v>0.87</v>
      </c>
      <c r="BG3">
        <v>4.0599999999999996</v>
      </c>
      <c r="BH3">
        <v>5.21</v>
      </c>
      <c r="BI3">
        <v>4.78</v>
      </c>
      <c r="BJ3">
        <v>3.11</v>
      </c>
      <c r="BK3">
        <v>4.25</v>
      </c>
      <c r="BL3">
        <v>2.11</v>
      </c>
      <c r="BM3">
        <v>0</v>
      </c>
      <c r="BN3">
        <v>0.5</v>
      </c>
      <c r="BO3">
        <v>11.62</v>
      </c>
      <c r="BP3">
        <v>0</v>
      </c>
      <c r="BQ3">
        <v>4.43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75.250000000000014</v>
      </c>
    </row>
    <row r="4" spans="1:75">
      <c r="A4" t="s">
        <v>46</v>
      </c>
      <c r="B4">
        <v>0</v>
      </c>
      <c r="C4">
        <v>32.024999999999999</v>
      </c>
      <c r="D4">
        <v>9.9749999999999996</v>
      </c>
      <c r="E4">
        <v>0</v>
      </c>
      <c r="F4">
        <v>16.29</v>
      </c>
      <c r="G4">
        <v>53.213999999999999</v>
      </c>
      <c r="H4">
        <v>0</v>
      </c>
      <c r="I4">
        <v>39.456000000000003</v>
      </c>
      <c r="J4">
        <v>4.3840000000000003</v>
      </c>
      <c r="K4">
        <v>215.533728</v>
      </c>
      <c r="L4">
        <v>653.15250000000003</v>
      </c>
      <c r="M4">
        <v>89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16.678999999999998</v>
      </c>
      <c r="AF4">
        <v>17.748000000000001</v>
      </c>
      <c r="AG4">
        <v>39.409199999999998</v>
      </c>
      <c r="AH4">
        <v>152.94049999999999</v>
      </c>
      <c r="AI4">
        <v>31.824999999999999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27.93</v>
      </c>
      <c r="AP4">
        <v>12.9381</v>
      </c>
      <c r="AQ4">
        <v>56.7</v>
      </c>
      <c r="AR4">
        <v>31.897383000000001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75.250000000000014</v>
      </c>
      <c r="BA4">
        <f t="shared" ref="BA4:BA67" si="1">SUM(B4:AZ4)</f>
        <v>2870.2079449999997</v>
      </c>
      <c r="BD4">
        <v>24.08</v>
      </c>
      <c r="BE4">
        <v>7.63</v>
      </c>
      <c r="BF4">
        <v>0.87</v>
      </c>
      <c r="BG4">
        <v>4.0599999999999996</v>
      </c>
      <c r="BH4">
        <v>5.21</v>
      </c>
      <c r="BI4">
        <v>4.78</v>
      </c>
      <c r="BJ4">
        <v>3.11</v>
      </c>
      <c r="BK4">
        <v>4.25</v>
      </c>
      <c r="BL4">
        <v>2.11</v>
      </c>
      <c r="BM4">
        <v>0</v>
      </c>
      <c r="BN4">
        <v>0.5</v>
      </c>
      <c r="BO4">
        <v>11.62</v>
      </c>
      <c r="BP4">
        <v>0</v>
      </c>
      <c r="BQ4">
        <v>4.43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75.250000000000014</v>
      </c>
    </row>
    <row r="5" spans="1:75">
      <c r="A5" t="s">
        <v>47</v>
      </c>
      <c r="B5">
        <v>0</v>
      </c>
      <c r="C5">
        <v>32.024999999999999</v>
      </c>
      <c r="D5">
        <v>9.9749999999999996</v>
      </c>
      <c r="E5">
        <v>0</v>
      </c>
      <c r="F5">
        <v>16.29</v>
      </c>
      <c r="G5">
        <v>53.213999999999999</v>
      </c>
      <c r="H5">
        <v>0</v>
      </c>
      <c r="I5">
        <v>39.456000000000003</v>
      </c>
      <c r="J5">
        <v>4.3840000000000003</v>
      </c>
      <c r="K5">
        <v>215.533728</v>
      </c>
      <c r="L5">
        <v>653.15250000000003</v>
      </c>
      <c r="M5">
        <v>89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16.678999999999998</v>
      </c>
      <c r="AF5">
        <v>8.8740000000000006</v>
      </c>
      <c r="AG5">
        <v>39.409199999999998</v>
      </c>
      <c r="AH5">
        <v>152.94049999999999</v>
      </c>
      <c r="AI5">
        <v>31.824999999999999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27.93</v>
      </c>
      <c r="AP5">
        <v>12.9381</v>
      </c>
      <c r="AQ5">
        <v>56.7</v>
      </c>
      <c r="AR5">
        <v>31.897383000000001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75.240000000000009</v>
      </c>
      <c r="BA5">
        <f t="shared" si="1"/>
        <v>2861.3239449999992</v>
      </c>
      <c r="BD5">
        <v>24.08</v>
      </c>
      <c r="BE5">
        <v>7.63</v>
      </c>
      <c r="BF5">
        <v>0.87</v>
      </c>
      <c r="BG5">
        <v>4.0599999999999996</v>
      </c>
      <c r="BH5">
        <v>5.21</v>
      </c>
      <c r="BI5">
        <v>4.78</v>
      </c>
      <c r="BJ5">
        <v>3.11</v>
      </c>
      <c r="BK5">
        <v>4.25</v>
      </c>
      <c r="BL5">
        <v>2.11</v>
      </c>
      <c r="BM5">
        <v>0</v>
      </c>
      <c r="BN5">
        <v>0.5</v>
      </c>
      <c r="BO5">
        <v>11.62</v>
      </c>
      <c r="BP5">
        <v>0</v>
      </c>
      <c r="BQ5">
        <v>4.43</v>
      </c>
      <c r="BR5">
        <v>2.15</v>
      </c>
      <c r="BS5">
        <v>0.44</v>
      </c>
      <c r="BT5">
        <v>0</v>
      </c>
      <c r="BU5">
        <v>0</v>
      </c>
      <c r="BV5">
        <v>0</v>
      </c>
      <c r="BW5">
        <f t="shared" si="2"/>
        <v>75.240000000000009</v>
      </c>
    </row>
    <row r="6" spans="1:75">
      <c r="A6" t="s">
        <v>48</v>
      </c>
      <c r="B6">
        <v>0</v>
      </c>
      <c r="C6">
        <v>32.024999999999999</v>
      </c>
      <c r="D6">
        <v>9.9749999999999996</v>
      </c>
      <c r="E6">
        <v>0</v>
      </c>
      <c r="F6">
        <v>16.29</v>
      </c>
      <c r="G6">
        <v>53.213999999999999</v>
      </c>
      <c r="H6">
        <v>0</v>
      </c>
      <c r="I6">
        <v>39.456000000000003</v>
      </c>
      <c r="J6">
        <v>4.3840000000000003</v>
      </c>
      <c r="K6">
        <v>215.533728</v>
      </c>
      <c r="L6">
        <v>653.15250000000003</v>
      </c>
      <c r="M6">
        <v>89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16.678999999999998</v>
      </c>
      <c r="AF6">
        <v>8.8740000000000006</v>
      </c>
      <c r="AG6">
        <v>39.409199999999998</v>
      </c>
      <c r="AH6">
        <v>152.94049999999999</v>
      </c>
      <c r="AI6">
        <v>31.824999999999999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27.93</v>
      </c>
      <c r="AP6">
        <v>12.9381</v>
      </c>
      <c r="AQ6">
        <v>43.847999999999999</v>
      </c>
      <c r="AR6">
        <v>31.897383000000001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75.240000000000009</v>
      </c>
      <c r="BA6">
        <f t="shared" si="1"/>
        <v>2848.4719449999993</v>
      </c>
      <c r="BD6">
        <v>24.08</v>
      </c>
      <c r="BE6">
        <v>7.63</v>
      </c>
      <c r="BF6">
        <v>0.87</v>
      </c>
      <c r="BG6">
        <v>4.0599999999999996</v>
      </c>
      <c r="BH6">
        <v>5.21</v>
      </c>
      <c r="BI6">
        <v>4.78</v>
      </c>
      <c r="BJ6">
        <v>3.11</v>
      </c>
      <c r="BK6">
        <v>4.25</v>
      </c>
      <c r="BL6">
        <v>2.11</v>
      </c>
      <c r="BM6">
        <v>0</v>
      </c>
      <c r="BN6">
        <v>0.5</v>
      </c>
      <c r="BO6">
        <v>11.62</v>
      </c>
      <c r="BP6">
        <v>0</v>
      </c>
      <c r="BQ6">
        <v>4.43</v>
      </c>
      <c r="BR6">
        <v>2.15</v>
      </c>
      <c r="BS6">
        <v>0.44</v>
      </c>
      <c r="BT6">
        <v>0</v>
      </c>
      <c r="BU6">
        <v>0</v>
      </c>
      <c r="BV6">
        <v>0</v>
      </c>
      <c r="BW6">
        <f t="shared" si="2"/>
        <v>75.240000000000009</v>
      </c>
    </row>
    <row r="7" spans="1:75">
      <c r="A7" t="s">
        <v>49</v>
      </c>
      <c r="B7">
        <v>0</v>
      </c>
      <c r="C7">
        <v>32.024999999999999</v>
      </c>
      <c r="D7">
        <v>9.9749999999999996</v>
      </c>
      <c r="E7">
        <v>0</v>
      </c>
      <c r="F7">
        <v>16.29</v>
      </c>
      <c r="G7">
        <v>53.213999999999999</v>
      </c>
      <c r="H7">
        <v>0</v>
      </c>
      <c r="I7">
        <v>39.456000000000003</v>
      </c>
      <c r="J7">
        <v>4.3840000000000003</v>
      </c>
      <c r="K7">
        <v>215.533728</v>
      </c>
      <c r="L7">
        <v>653.15250000000003</v>
      </c>
      <c r="M7">
        <v>89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39.409199999999998</v>
      </c>
      <c r="AH7">
        <v>152.94049999999999</v>
      </c>
      <c r="AI7">
        <v>6.3650000000000002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27.93</v>
      </c>
      <c r="AP7">
        <v>12.9381</v>
      </c>
      <c r="AQ7">
        <v>39.69</v>
      </c>
      <c r="AR7">
        <v>32.553840000000001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75.240000000000009</v>
      </c>
      <c r="BA7">
        <f t="shared" si="1"/>
        <v>2852.2679579999995</v>
      </c>
      <c r="BD7">
        <v>24.08</v>
      </c>
      <c r="BE7">
        <v>7.63</v>
      </c>
      <c r="BF7">
        <v>0.87</v>
      </c>
      <c r="BG7">
        <v>4.0599999999999996</v>
      </c>
      <c r="BH7">
        <v>5.21</v>
      </c>
      <c r="BI7">
        <v>4.78</v>
      </c>
      <c r="BJ7">
        <v>3.11</v>
      </c>
      <c r="BK7">
        <v>4.25</v>
      </c>
      <c r="BL7">
        <v>2.11</v>
      </c>
      <c r="BM7">
        <v>0</v>
      </c>
      <c r="BN7">
        <v>0.5</v>
      </c>
      <c r="BO7">
        <v>11.62</v>
      </c>
      <c r="BP7">
        <v>0</v>
      </c>
      <c r="BQ7">
        <v>4.43</v>
      </c>
      <c r="BR7">
        <v>2.15</v>
      </c>
      <c r="BS7">
        <v>0.44</v>
      </c>
      <c r="BT7">
        <v>0</v>
      </c>
      <c r="BU7">
        <v>0</v>
      </c>
      <c r="BV7">
        <v>0</v>
      </c>
      <c r="BW7">
        <f t="shared" si="2"/>
        <v>75.240000000000009</v>
      </c>
    </row>
    <row r="8" spans="1:75">
      <c r="A8" t="s">
        <v>50</v>
      </c>
      <c r="B8">
        <v>0</v>
      </c>
      <c r="C8">
        <v>32.024999999999999</v>
      </c>
      <c r="D8">
        <v>9.9749999999999996</v>
      </c>
      <c r="E8">
        <v>0</v>
      </c>
      <c r="F8">
        <v>16.29</v>
      </c>
      <c r="G8">
        <v>53.213999999999999</v>
      </c>
      <c r="H8">
        <v>0</v>
      </c>
      <c r="I8">
        <v>39.456000000000003</v>
      </c>
      <c r="J8">
        <v>4.3840000000000003</v>
      </c>
      <c r="K8">
        <v>215.533728</v>
      </c>
      <c r="L8">
        <v>653.15250000000003</v>
      </c>
      <c r="M8">
        <v>89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39.409199999999998</v>
      </c>
      <c r="AH8">
        <v>152.94049999999999</v>
      </c>
      <c r="AI8">
        <v>6.3650000000000002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27.93</v>
      </c>
      <c r="AP8">
        <v>12.9381</v>
      </c>
      <c r="AQ8">
        <v>39.69</v>
      </c>
      <c r="AR8">
        <v>32.553840000000001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75.240000000000009</v>
      </c>
      <c r="BA8">
        <f t="shared" si="1"/>
        <v>2853.0179579999995</v>
      </c>
      <c r="BD8">
        <v>24.08</v>
      </c>
      <c r="BE8">
        <v>7.63</v>
      </c>
      <c r="BF8">
        <v>0.87</v>
      </c>
      <c r="BG8">
        <v>4.0599999999999996</v>
      </c>
      <c r="BH8">
        <v>5.21</v>
      </c>
      <c r="BI8">
        <v>4.78</v>
      </c>
      <c r="BJ8">
        <v>3.11</v>
      </c>
      <c r="BK8">
        <v>4.25</v>
      </c>
      <c r="BL8">
        <v>2.11</v>
      </c>
      <c r="BM8">
        <v>0</v>
      </c>
      <c r="BN8">
        <v>0.5</v>
      </c>
      <c r="BO8">
        <v>11.62</v>
      </c>
      <c r="BP8">
        <v>0</v>
      </c>
      <c r="BQ8">
        <v>4.43</v>
      </c>
      <c r="BR8">
        <v>2.15</v>
      </c>
      <c r="BS8">
        <v>0.44</v>
      </c>
      <c r="BT8">
        <v>0</v>
      </c>
      <c r="BU8">
        <v>0</v>
      </c>
      <c r="BV8">
        <v>0</v>
      </c>
      <c r="BW8">
        <f t="shared" si="2"/>
        <v>75.240000000000009</v>
      </c>
    </row>
    <row r="9" spans="1:75">
      <c r="A9" t="s">
        <v>51</v>
      </c>
      <c r="B9">
        <v>0</v>
      </c>
      <c r="C9">
        <v>32.024999999999999</v>
      </c>
      <c r="D9">
        <v>9.9749999999999996</v>
      </c>
      <c r="E9">
        <v>0</v>
      </c>
      <c r="F9">
        <v>16.29</v>
      </c>
      <c r="G9">
        <v>53.213999999999999</v>
      </c>
      <c r="H9">
        <v>0</v>
      </c>
      <c r="I9">
        <v>39.456000000000003</v>
      </c>
      <c r="J9">
        <v>4.3840000000000003</v>
      </c>
      <c r="K9">
        <v>215.533728</v>
      </c>
      <c r="L9">
        <v>653.15250000000003</v>
      </c>
      <c r="M9">
        <v>89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39.409199999999998</v>
      </c>
      <c r="AH9">
        <v>152.94049999999999</v>
      </c>
      <c r="AI9">
        <v>6.3650000000000002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27.93</v>
      </c>
      <c r="AP9">
        <v>12.9381</v>
      </c>
      <c r="AQ9">
        <v>29.484000000000002</v>
      </c>
      <c r="AR9">
        <v>32.553840000000001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75.450000000000017</v>
      </c>
      <c r="BA9">
        <f t="shared" si="1"/>
        <v>2842.2719579999994</v>
      </c>
      <c r="BD9">
        <v>24.08</v>
      </c>
      <c r="BE9">
        <v>7.63</v>
      </c>
      <c r="BF9">
        <v>0.87</v>
      </c>
      <c r="BG9">
        <v>4.0599999999999996</v>
      </c>
      <c r="BH9">
        <v>5.42</v>
      </c>
      <c r="BI9">
        <v>4.78</v>
      </c>
      <c r="BJ9">
        <v>3.11</v>
      </c>
      <c r="BK9">
        <v>4.25</v>
      </c>
      <c r="BL9">
        <v>2.11</v>
      </c>
      <c r="BM9">
        <v>0</v>
      </c>
      <c r="BN9">
        <v>0.5</v>
      </c>
      <c r="BO9">
        <v>11.62</v>
      </c>
      <c r="BP9">
        <v>0</v>
      </c>
      <c r="BQ9">
        <v>4.43</v>
      </c>
      <c r="BR9">
        <v>2.15</v>
      </c>
      <c r="BS9">
        <v>0.44</v>
      </c>
      <c r="BT9">
        <v>0</v>
      </c>
      <c r="BU9">
        <v>0</v>
      </c>
      <c r="BV9">
        <v>0</v>
      </c>
      <c r="BW9">
        <f t="shared" si="2"/>
        <v>75.450000000000017</v>
      </c>
    </row>
    <row r="10" spans="1:75">
      <c r="A10" t="s">
        <v>52</v>
      </c>
      <c r="B10">
        <v>0</v>
      </c>
      <c r="C10">
        <v>32.024999999999999</v>
      </c>
      <c r="D10">
        <v>9.9749999999999996</v>
      </c>
      <c r="E10">
        <v>0</v>
      </c>
      <c r="F10">
        <v>16.29</v>
      </c>
      <c r="G10">
        <v>53.213999999999999</v>
      </c>
      <c r="H10">
        <v>0</v>
      </c>
      <c r="I10">
        <v>39.456000000000003</v>
      </c>
      <c r="J10">
        <v>4.3840000000000003</v>
      </c>
      <c r="K10">
        <v>215.533728</v>
      </c>
      <c r="L10">
        <v>653.15250000000003</v>
      </c>
      <c r="M10">
        <v>89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39.409199999999998</v>
      </c>
      <c r="AH10">
        <v>152.94049999999999</v>
      </c>
      <c r="AI10">
        <v>6.3650000000000002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27.93</v>
      </c>
      <c r="AP10">
        <v>12.9381</v>
      </c>
      <c r="AQ10">
        <v>14.742000000000001</v>
      </c>
      <c r="AR10">
        <v>32.553840000000001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75.450000000000017</v>
      </c>
      <c r="BA10">
        <f t="shared" si="1"/>
        <v>2827.5299579999996</v>
      </c>
      <c r="BD10">
        <v>24.08</v>
      </c>
      <c r="BE10">
        <v>7.63</v>
      </c>
      <c r="BF10">
        <v>0.87</v>
      </c>
      <c r="BG10">
        <v>4.0599999999999996</v>
      </c>
      <c r="BH10">
        <v>5.42</v>
      </c>
      <c r="BI10">
        <v>4.78</v>
      </c>
      <c r="BJ10">
        <v>3.11</v>
      </c>
      <c r="BK10">
        <v>4.25</v>
      </c>
      <c r="BL10">
        <v>2.11</v>
      </c>
      <c r="BM10">
        <v>0</v>
      </c>
      <c r="BN10">
        <v>0.5</v>
      </c>
      <c r="BO10">
        <v>11.62</v>
      </c>
      <c r="BP10">
        <v>0</v>
      </c>
      <c r="BQ10">
        <v>4.43</v>
      </c>
      <c r="BR10">
        <v>2.15</v>
      </c>
      <c r="BS10">
        <v>0.44</v>
      </c>
      <c r="BT10">
        <v>0</v>
      </c>
      <c r="BU10">
        <v>0</v>
      </c>
      <c r="BV10">
        <v>0</v>
      </c>
      <c r="BW10">
        <f t="shared" si="2"/>
        <v>75.450000000000017</v>
      </c>
    </row>
    <row r="11" spans="1:75">
      <c r="A11" t="s">
        <v>53</v>
      </c>
      <c r="B11">
        <v>0</v>
      </c>
      <c r="C11">
        <v>32.024999999999999</v>
      </c>
      <c r="D11">
        <v>9.9749999999999996</v>
      </c>
      <c r="E11">
        <v>0</v>
      </c>
      <c r="F11">
        <v>16.29</v>
      </c>
      <c r="G11">
        <v>53.213999999999999</v>
      </c>
      <c r="H11">
        <v>0</v>
      </c>
      <c r="I11">
        <v>39.456000000000003</v>
      </c>
      <c r="J11">
        <v>4.3840000000000003</v>
      </c>
      <c r="K11">
        <v>215.533728</v>
      </c>
      <c r="L11">
        <v>653.15250000000003</v>
      </c>
      <c r="M11">
        <v>89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39.409199999999998</v>
      </c>
      <c r="AH11">
        <v>152.94049999999999</v>
      </c>
      <c r="AI11">
        <v>6.3650000000000002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27.93</v>
      </c>
      <c r="AP11">
        <v>12.9381</v>
      </c>
      <c r="AQ11">
        <v>13.23</v>
      </c>
      <c r="AR11">
        <v>32.553840000000001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76.009999999999991</v>
      </c>
      <c r="BA11">
        <f t="shared" si="1"/>
        <v>2826.5779579999999</v>
      </c>
      <c r="BD11">
        <v>25.43</v>
      </c>
      <c r="BE11">
        <v>7.45</v>
      </c>
      <c r="BF11">
        <v>0.91</v>
      </c>
      <c r="BG11">
        <v>3.94</v>
      </c>
      <c r="BH11">
        <v>5.26</v>
      </c>
      <c r="BI11">
        <v>4.6900000000000004</v>
      </c>
      <c r="BJ11">
        <v>3.21</v>
      </c>
      <c r="BK11">
        <v>4.26</v>
      </c>
      <c r="BL11">
        <v>2.02</v>
      </c>
      <c r="BM11">
        <v>0</v>
      </c>
      <c r="BN11">
        <v>0.48</v>
      </c>
      <c r="BO11">
        <v>11.34</v>
      </c>
      <c r="BP11">
        <v>0</v>
      </c>
      <c r="BQ11">
        <v>4.3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76.009999999999991</v>
      </c>
    </row>
    <row r="12" spans="1:75">
      <c r="A12" t="s">
        <v>54</v>
      </c>
      <c r="B12">
        <v>0</v>
      </c>
      <c r="C12">
        <v>32.024999999999999</v>
      </c>
      <c r="D12">
        <v>9.9749999999999996</v>
      </c>
      <c r="E12">
        <v>0</v>
      </c>
      <c r="F12">
        <v>16.29</v>
      </c>
      <c r="G12">
        <v>53.213999999999999</v>
      </c>
      <c r="H12">
        <v>0</v>
      </c>
      <c r="I12">
        <v>39.456000000000003</v>
      </c>
      <c r="J12">
        <v>4.3840000000000003</v>
      </c>
      <c r="K12">
        <v>215.533728</v>
      </c>
      <c r="L12">
        <v>653.15250000000003</v>
      </c>
      <c r="M12">
        <v>89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39.409199999999998</v>
      </c>
      <c r="AH12">
        <v>152.94049999999999</v>
      </c>
      <c r="AI12">
        <v>6.3650000000000002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27.93</v>
      </c>
      <c r="AP12">
        <v>12.9381</v>
      </c>
      <c r="AQ12">
        <v>0</v>
      </c>
      <c r="AR12">
        <v>32.553840000000001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76.009999999999991</v>
      </c>
      <c r="BA12">
        <f t="shared" si="1"/>
        <v>2813.9009579999993</v>
      </c>
      <c r="BD12">
        <v>25.43</v>
      </c>
      <c r="BE12">
        <v>7.45</v>
      </c>
      <c r="BF12">
        <v>0.91</v>
      </c>
      <c r="BG12">
        <v>3.94</v>
      </c>
      <c r="BH12">
        <v>5.26</v>
      </c>
      <c r="BI12">
        <v>4.6900000000000004</v>
      </c>
      <c r="BJ12">
        <v>3.21</v>
      </c>
      <c r="BK12">
        <v>4.26</v>
      </c>
      <c r="BL12">
        <v>2.02</v>
      </c>
      <c r="BM12">
        <v>0</v>
      </c>
      <c r="BN12">
        <v>0.48</v>
      </c>
      <c r="BO12">
        <v>11.34</v>
      </c>
      <c r="BP12">
        <v>0</v>
      </c>
      <c r="BQ12">
        <v>4.3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76.009999999999991</v>
      </c>
    </row>
    <row r="13" spans="1:75">
      <c r="A13" t="s">
        <v>55</v>
      </c>
      <c r="B13">
        <v>0</v>
      </c>
      <c r="C13">
        <v>32.024999999999999</v>
      </c>
      <c r="D13">
        <v>9.9749999999999996</v>
      </c>
      <c r="E13">
        <v>0</v>
      </c>
      <c r="F13">
        <v>16.29</v>
      </c>
      <c r="G13">
        <v>53.213999999999999</v>
      </c>
      <c r="H13">
        <v>0</v>
      </c>
      <c r="I13">
        <v>39.456000000000003</v>
      </c>
      <c r="J13">
        <v>4.3840000000000003</v>
      </c>
      <c r="K13">
        <v>215.533728</v>
      </c>
      <c r="L13">
        <v>653.15250000000003</v>
      </c>
      <c r="M13">
        <v>89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39.409199999999998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27.93</v>
      </c>
      <c r="AP13">
        <v>12.9381</v>
      </c>
      <c r="AQ13">
        <v>0</v>
      </c>
      <c r="AR13">
        <v>31.897383000000001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74.399999999999991</v>
      </c>
      <c r="BA13">
        <f t="shared" si="1"/>
        <v>2824.3645009999996</v>
      </c>
      <c r="BD13">
        <v>25.43</v>
      </c>
      <c r="BE13">
        <v>7.45</v>
      </c>
      <c r="BF13">
        <v>0.91</v>
      </c>
      <c r="BG13">
        <v>3.94</v>
      </c>
      <c r="BH13">
        <v>5.26</v>
      </c>
      <c r="BI13">
        <v>4.6900000000000004</v>
      </c>
      <c r="BJ13">
        <v>1.6</v>
      </c>
      <c r="BK13">
        <v>4.26</v>
      </c>
      <c r="BL13">
        <v>2.02</v>
      </c>
      <c r="BM13">
        <v>0</v>
      </c>
      <c r="BN13">
        <v>0.48</v>
      </c>
      <c r="BO13">
        <v>11.34</v>
      </c>
      <c r="BP13">
        <v>0</v>
      </c>
      <c r="BQ13">
        <v>4.3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74.399999999999991</v>
      </c>
    </row>
    <row r="14" spans="1:75">
      <c r="A14" t="s">
        <v>56</v>
      </c>
      <c r="B14">
        <v>0</v>
      </c>
      <c r="C14">
        <v>32.024999999999999</v>
      </c>
      <c r="D14">
        <v>9.9749999999999996</v>
      </c>
      <c r="E14">
        <v>0</v>
      </c>
      <c r="F14">
        <v>16.29</v>
      </c>
      <c r="G14">
        <v>53.213999999999999</v>
      </c>
      <c r="H14">
        <v>0</v>
      </c>
      <c r="I14">
        <v>39.456000000000003</v>
      </c>
      <c r="J14">
        <v>4.3840000000000003</v>
      </c>
      <c r="K14">
        <v>215.533728</v>
      </c>
      <c r="L14">
        <v>653.15250000000003</v>
      </c>
      <c r="M14">
        <v>89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39.409199999999998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27.93</v>
      </c>
      <c r="AP14">
        <v>12.9381</v>
      </c>
      <c r="AQ14">
        <v>0</v>
      </c>
      <c r="AR14">
        <v>31.897383000000001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74.399999999999991</v>
      </c>
      <c r="BA14">
        <f t="shared" si="1"/>
        <v>2825.1145009999996</v>
      </c>
      <c r="BD14">
        <v>25.43</v>
      </c>
      <c r="BE14">
        <v>7.45</v>
      </c>
      <c r="BF14">
        <v>0.91</v>
      </c>
      <c r="BG14">
        <v>3.94</v>
      </c>
      <c r="BH14">
        <v>5.26</v>
      </c>
      <c r="BI14">
        <v>4.6900000000000004</v>
      </c>
      <c r="BJ14">
        <v>1.6</v>
      </c>
      <c r="BK14">
        <v>4.26</v>
      </c>
      <c r="BL14">
        <v>2.02</v>
      </c>
      <c r="BM14">
        <v>0</v>
      </c>
      <c r="BN14">
        <v>0.48</v>
      </c>
      <c r="BO14">
        <v>11.34</v>
      </c>
      <c r="BP14">
        <v>0</v>
      </c>
      <c r="BQ14">
        <v>4.3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74.399999999999991</v>
      </c>
    </row>
    <row r="15" spans="1:75">
      <c r="A15" t="s">
        <v>57</v>
      </c>
      <c r="B15">
        <v>0</v>
      </c>
      <c r="C15">
        <v>32.024999999999999</v>
      </c>
      <c r="D15">
        <v>9.9749999999999996</v>
      </c>
      <c r="E15">
        <v>0</v>
      </c>
      <c r="F15">
        <v>16.29</v>
      </c>
      <c r="G15">
        <v>53.213999999999999</v>
      </c>
      <c r="H15">
        <v>0</v>
      </c>
      <c r="I15">
        <v>39.456000000000003</v>
      </c>
      <c r="J15">
        <v>4.3840000000000003</v>
      </c>
      <c r="K15">
        <v>215.533728</v>
      </c>
      <c r="L15">
        <v>653.15250000000003</v>
      </c>
      <c r="M15">
        <v>89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39.409199999999998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27.93</v>
      </c>
      <c r="AP15">
        <v>11.529</v>
      </c>
      <c r="AQ15">
        <v>0</v>
      </c>
      <c r="AR15">
        <v>31.897383000000001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74.599999999999994</v>
      </c>
      <c r="BA15">
        <f t="shared" si="1"/>
        <v>2835.8854009999995</v>
      </c>
      <c r="BD15">
        <v>25.43</v>
      </c>
      <c r="BE15">
        <v>7.45</v>
      </c>
      <c r="BF15">
        <v>0.91</v>
      </c>
      <c r="BG15">
        <v>3.94</v>
      </c>
      <c r="BH15">
        <v>5.46</v>
      </c>
      <c r="BI15">
        <v>4.6900000000000004</v>
      </c>
      <c r="BJ15">
        <v>1.6</v>
      </c>
      <c r="BK15">
        <v>4.26</v>
      </c>
      <c r="BL15">
        <v>2.02</v>
      </c>
      <c r="BM15">
        <v>0</v>
      </c>
      <c r="BN15">
        <v>0.48</v>
      </c>
      <c r="BO15">
        <v>11.34</v>
      </c>
      <c r="BP15">
        <v>0</v>
      </c>
      <c r="BQ15">
        <v>4.3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74.599999999999994</v>
      </c>
    </row>
    <row r="16" spans="1:75">
      <c r="A16" t="s">
        <v>58</v>
      </c>
      <c r="B16">
        <v>0</v>
      </c>
      <c r="C16">
        <v>32.024999999999999</v>
      </c>
      <c r="D16">
        <v>9.9749999999999996</v>
      </c>
      <c r="E16">
        <v>0</v>
      </c>
      <c r="F16">
        <v>16.29</v>
      </c>
      <c r="G16">
        <v>53.213999999999999</v>
      </c>
      <c r="H16">
        <v>0</v>
      </c>
      <c r="I16">
        <v>39.456000000000003</v>
      </c>
      <c r="J16">
        <v>4.3840000000000003</v>
      </c>
      <c r="K16">
        <v>215.533728</v>
      </c>
      <c r="L16">
        <v>653.15250000000003</v>
      </c>
      <c r="M16">
        <v>89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39.409199999999998</v>
      </c>
      <c r="AH16">
        <v>152.94049999999999</v>
      </c>
      <c r="AI16">
        <v>31.824999999999999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27.93</v>
      </c>
      <c r="AP16">
        <v>11.529</v>
      </c>
      <c r="AQ16">
        <v>0</v>
      </c>
      <c r="AR16">
        <v>31.897383000000001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74.599999999999994</v>
      </c>
      <c r="BA16">
        <f t="shared" si="1"/>
        <v>2835.8854009999995</v>
      </c>
      <c r="BD16">
        <v>25.43</v>
      </c>
      <c r="BE16">
        <v>7.45</v>
      </c>
      <c r="BF16">
        <v>0.91</v>
      </c>
      <c r="BG16">
        <v>3.94</v>
      </c>
      <c r="BH16">
        <v>5.46</v>
      </c>
      <c r="BI16">
        <v>4.6900000000000004</v>
      </c>
      <c r="BJ16">
        <v>1.6</v>
      </c>
      <c r="BK16">
        <v>4.26</v>
      </c>
      <c r="BL16">
        <v>2.02</v>
      </c>
      <c r="BM16">
        <v>0</v>
      </c>
      <c r="BN16">
        <v>0.48</v>
      </c>
      <c r="BO16">
        <v>11.34</v>
      </c>
      <c r="BP16">
        <v>0</v>
      </c>
      <c r="BQ16">
        <v>4.3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74.599999999999994</v>
      </c>
    </row>
    <row r="17" spans="1:75">
      <c r="A17" t="s">
        <v>59</v>
      </c>
      <c r="B17">
        <v>0</v>
      </c>
      <c r="C17">
        <v>32.024999999999999</v>
      </c>
      <c r="D17">
        <v>9.9749999999999996</v>
      </c>
      <c r="E17">
        <v>0</v>
      </c>
      <c r="F17">
        <v>16.29</v>
      </c>
      <c r="G17">
        <v>53.213999999999999</v>
      </c>
      <c r="H17">
        <v>0</v>
      </c>
      <c r="I17">
        <v>39.456000000000003</v>
      </c>
      <c r="J17">
        <v>4.3840000000000003</v>
      </c>
      <c r="K17">
        <v>215.533728</v>
      </c>
      <c r="L17">
        <v>653.15250000000003</v>
      </c>
      <c r="M17">
        <v>89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39.409199999999998</v>
      </c>
      <c r="AH17">
        <v>152.94049999999999</v>
      </c>
      <c r="AI17">
        <v>31.824999999999999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27.93</v>
      </c>
      <c r="AP17">
        <v>11.529</v>
      </c>
      <c r="AQ17">
        <v>0</v>
      </c>
      <c r="AR17">
        <v>31.897383000000001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74.589999999999989</v>
      </c>
      <c r="BA17">
        <f t="shared" si="1"/>
        <v>2835.8754009999998</v>
      </c>
      <c r="BD17">
        <v>25.43</v>
      </c>
      <c r="BE17">
        <v>7.45</v>
      </c>
      <c r="BF17">
        <v>0.91</v>
      </c>
      <c r="BG17">
        <v>3.94</v>
      </c>
      <c r="BH17">
        <v>5.46</v>
      </c>
      <c r="BI17">
        <v>4.6900000000000004</v>
      </c>
      <c r="BJ17">
        <v>1.6</v>
      </c>
      <c r="BK17">
        <v>4.26</v>
      </c>
      <c r="BL17">
        <v>2.02</v>
      </c>
      <c r="BM17">
        <v>0</v>
      </c>
      <c r="BN17">
        <v>0.48</v>
      </c>
      <c r="BO17">
        <v>11.34</v>
      </c>
      <c r="BP17">
        <v>0</v>
      </c>
      <c r="BQ17">
        <v>4.3</v>
      </c>
      <c r="BR17">
        <v>2.27</v>
      </c>
      <c r="BS17">
        <v>0.44</v>
      </c>
      <c r="BT17">
        <v>0</v>
      </c>
      <c r="BU17">
        <v>0</v>
      </c>
      <c r="BV17">
        <v>0</v>
      </c>
      <c r="BW17">
        <f t="shared" si="2"/>
        <v>74.589999999999989</v>
      </c>
    </row>
    <row r="18" spans="1:75">
      <c r="A18" t="s">
        <v>60</v>
      </c>
      <c r="B18">
        <v>0</v>
      </c>
      <c r="C18">
        <v>32.024999999999999</v>
      </c>
      <c r="D18">
        <v>9.9749999999999996</v>
      </c>
      <c r="E18">
        <v>0</v>
      </c>
      <c r="F18">
        <v>16.29</v>
      </c>
      <c r="G18">
        <v>53.213999999999999</v>
      </c>
      <c r="H18">
        <v>0</v>
      </c>
      <c r="I18">
        <v>39.456000000000003</v>
      </c>
      <c r="J18">
        <v>4.3840000000000003</v>
      </c>
      <c r="K18">
        <v>215.533728</v>
      </c>
      <c r="L18">
        <v>653.15250000000003</v>
      </c>
      <c r="M18">
        <v>89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39.409199999999998</v>
      </c>
      <c r="AH18">
        <v>152.94049999999999</v>
      </c>
      <c r="AI18">
        <v>31.824999999999999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27.93</v>
      </c>
      <c r="AP18">
        <v>11.529</v>
      </c>
      <c r="AQ18">
        <v>0</v>
      </c>
      <c r="AR18">
        <v>31.897383000000001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74.589999999999989</v>
      </c>
      <c r="BA18">
        <f t="shared" si="1"/>
        <v>2835.8754009999998</v>
      </c>
      <c r="BD18">
        <v>25.43</v>
      </c>
      <c r="BE18">
        <v>7.45</v>
      </c>
      <c r="BF18">
        <v>0.91</v>
      </c>
      <c r="BG18">
        <v>3.94</v>
      </c>
      <c r="BH18">
        <v>5.46</v>
      </c>
      <c r="BI18">
        <v>4.6900000000000004</v>
      </c>
      <c r="BJ18">
        <v>1.6</v>
      </c>
      <c r="BK18">
        <v>4.26</v>
      </c>
      <c r="BL18">
        <v>2.02</v>
      </c>
      <c r="BM18">
        <v>0</v>
      </c>
      <c r="BN18">
        <v>0.48</v>
      </c>
      <c r="BO18">
        <v>11.34</v>
      </c>
      <c r="BP18">
        <v>0</v>
      </c>
      <c r="BQ18">
        <v>4.3</v>
      </c>
      <c r="BR18">
        <v>2.27</v>
      </c>
      <c r="BS18">
        <v>0.44</v>
      </c>
      <c r="BT18">
        <v>0</v>
      </c>
      <c r="BU18">
        <v>0</v>
      </c>
      <c r="BV18">
        <v>0</v>
      </c>
      <c r="BW18">
        <f t="shared" si="2"/>
        <v>74.589999999999989</v>
      </c>
    </row>
    <row r="19" spans="1:75">
      <c r="A19" t="s">
        <v>61</v>
      </c>
      <c r="B19">
        <v>0</v>
      </c>
      <c r="C19">
        <v>32.024999999999999</v>
      </c>
      <c r="D19">
        <v>9.9749999999999996</v>
      </c>
      <c r="E19">
        <v>0</v>
      </c>
      <c r="F19">
        <v>16.29</v>
      </c>
      <c r="G19">
        <v>53.213999999999999</v>
      </c>
      <c r="H19">
        <v>0</v>
      </c>
      <c r="I19">
        <v>39.456000000000003</v>
      </c>
      <c r="J19">
        <v>4.3840000000000003</v>
      </c>
      <c r="K19">
        <v>215.533728</v>
      </c>
      <c r="L19">
        <v>653.15250000000003</v>
      </c>
      <c r="M19">
        <v>89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39.409199999999998</v>
      </c>
      <c r="AH19">
        <v>152.94049999999999</v>
      </c>
      <c r="AI19">
        <v>6.3650000000000002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27.93</v>
      </c>
      <c r="AP19">
        <v>11.529</v>
      </c>
      <c r="AQ19">
        <v>0</v>
      </c>
      <c r="AR19">
        <v>31.897383000000001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74.589999999999989</v>
      </c>
      <c r="BA19">
        <f t="shared" si="1"/>
        <v>2810.4154009999997</v>
      </c>
      <c r="BD19">
        <v>25.43</v>
      </c>
      <c r="BE19">
        <v>7.45</v>
      </c>
      <c r="BF19">
        <v>0.91</v>
      </c>
      <c r="BG19">
        <v>3.94</v>
      </c>
      <c r="BH19">
        <v>5.46</v>
      </c>
      <c r="BI19">
        <v>4.6900000000000004</v>
      </c>
      <c r="BJ19">
        <v>1.6</v>
      </c>
      <c r="BK19">
        <v>4.26</v>
      </c>
      <c r="BL19">
        <v>2.02</v>
      </c>
      <c r="BM19">
        <v>0</v>
      </c>
      <c r="BN19">
        <v>0.48</v>
      </c>
      <c r="BO19">
        <v>11.34</v>
      </c>
      <c r="BP19">
        <v>0</v>
      </c>
      <c r="BQ19">
        <v>4.3</v>
      </c>
      <c r="BR19">
        <v>2.27</v>
      </c>
      <c r="BS19">
        <v>0.44</v>
      </c>
      <c r="BT19">
        <v>0</v>
      </c>
      <c r="BU19">
        <v>0</v>
      </c>
      <c r="BV19">
        <v>0</v>
      </c>
      <c r="BW19">
        <f t="shared" si="2"/>
        <v>74.589999999999989</v>
      </c>
    </row>
    <row r="20" spans="1:75">
      <c r="A20" t="s">
        <v>62</v>
      </c>
      <c r="B20">
        <v>0</v>
      </c>
      <c r="C20">
        <v>32.024999999999999</v>
      </c>
      <c r="D20">
        <v>9.9749999999999996</v>
      </c>
      <c r="E20">
        <v>0</v>
      </c>
      <c r="F20">
        <v>16.29</v>
      </c>
      <c r="G20">
        <v>53.213999999999999</v>
      </c>
      <c r="H20">
        <v>0</v>
      </c>
      <c r="I20">
        <v>39.456000000000003</v>
      </c>
      <c r="J20">
        <v>4.3840000000000003</v>
      </c>
      <c r="K20">
        <v>215.533728</v>
      </c>
      <c r="L20">
        <v>653.15250000000003</v>
      </c>
      <c r="M20">
        <v>89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39.409199999999998</v>
      </c>
      <c r="AH20">
        <v>152.94049999999999</v>
      </c>
      <c r="AI20">
        <v>6.3650000000000002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27.93</v>
      </c>
      <c r="AP20">
        <v>11.529</v>
      </c>
      <c r="AQ20">
        <v>0</v>
      </c>
      <c r="AR20">
        <v>31.897383000000001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74.589999999999989</v>
      </c>
      <c r="BA20">
        <f t="shared" si="1"/>
        <v>2811.1654009999997</v>
      </c>
      <c r="BD20">
        <v>25.43</v>
      </c>
      <c r="BE20">
        <v>7.45</v>
      </c>
      <c r="BF20">
        <v>0.91</v>
      </c>
      <c r="BG20">
        <v>3.94</v>
      </c>
      <c r="BH20">
        <v>5.46</v>
      </c>
      <c r="BI20">
        <v>4.6900000000000004</v>
      </c>
      <c r="BJ20">
        <v>1.6</v>
      </c>
      <c r="BK20">
        <v>4.26</v>
      </c>
      <c r="BL20">
        <v>2.02</v>
      </c>
      <c r="BM20">
        <v>0</v>
      </c>
      <c r="BN20">
        <v>0.48</v>
      </c>
      <c r="BO20">
        <v>11.34</v>
      </c>
      <c r="BP20">
        <v>0</v>
      </c>
      <c r="BQ20">
        <v>4.3</v>
      </c>
      <c r="BR20">
        <v>2.27</v>
      </c>
      <c r="BS20">
        <v>0.44</v>
      </c>
      <c r="BT20">
        <v>0</v>
      </c>
      <c r="BU20">
        <v>0</v>
      </c>
      <c r="BV20">
        <v>0</v>
      </c>
      <c r="BW20">
        <f t="shared" si="2"/>
        <v>74.589999999999989</v>
      </c>
    </row>
    <row r="21" spans="1:75">
      <c r="A21" t="s">
        <v>63</v>
      </c>
      <c r="B21">
        <v>0</v>
      </c>
      <c r="C21">
        <v>32.024999999999999</v>
      </c>
      <c r="D21">
        <v>9.9749999999999996</v>
      </c>
      <c r="E21">
        <v>0</v>
      </c>
      <c r="F21">
        <v>16.29</v>
      </c>
      <c r="G21">
        <v>53.213999999999999</v>
      </c>
      <c r="H21">
        <v>0</v>
      </c>
      <c r="I21">
        <v>39.456000000000003</v>
      </c>
      <c r="J21">
        <v>4.3840000000000003</v>
      </c>
      <c r="K21">
        <v>215.533728</v>
      </c>
      <c r="L21">
        <v>653.15250000000003</v>
      </c>
      <c r="M21">
        <v>89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39.409199999999998</v>
      </c>
      <c r="AH21">
        <v>152.94049999999999</v>
      </c>
      <c r="AI21">
        <v>6.3650000000000002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27.93</v>
      </c>
      <c r="AP21">
        <v>11.529</v>
      </c>
      <c r="AQ21">
        <v>0</v>
      </c>
      <c r="AR21">
        <v>31.897383000000001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74.809999999999988</v>
      </c>
      <c r="BA21">
        <f t="shared" si="1"/>
        <v>2810.6354009999995</v>
      </c>
      <c r="BD21">
        <v>25.43</v>
      </c>
      <c r="BE21">
        <v>7.45</v>
      </c>
      <c r="BF21">
        <v>0.91</v>
      </c>
      <c r="BG21">
        <v>3.94</v>
      </c>
      <c r="BH21">
        <v>5.46</v>
      </c>
      <c r="BI21">
        <v>4.6900000000000004</v>
      </c>
      <c r="BJ21">
        <v>1.82</v>
      </c>
      <c r="BK21">
        <v>4.26</v>
      </c>
      <c r="BL21">
        <v>2.02</v>
      </c>
      <c r="BM21">
        <v>0</v>
      </c>
      <c r="BN21">
        <v>0.48</v>
      </c>
      <c r="BO21">
        <v>11.34</v>
      </c>
      <c r="BP21">
        <v>0</v>
      </c>
      <c r="BQ21">
        <v>4.3</v>
      </c>
      <c r="BR21">
        <v>2.27</v>
      </c>
      <c r="BS21">
        <v>0.44</v>
      </c>
      <c r="BT21">
        <v>0</v>
      </c>
      <c r="BU21">
        <v>0</v>
      </c>
      <c r="BV21">
        <v>0</v>
      </c>
      <c r="BW21">
        <f t="shared" si="2"/>
        <v>74.809999999999988</v>
      </c>
    </row>
    <row r="22" spans="1:75">
      <c r="A22" t="s">
        <v>64</v>
      </c>
      <c r="B22">
        <v>0</v>
      </c>
      <c r="C22">
        <v>32.024999999999999</v>
      </c>
      <c r="D22">
        <v>9.9749999999999996</v>
      </c>
      <c r="E22">
        <v>0</v>
      </c>
      <c r="F22">
        <v>16.29</v>
      </c>
      <c r="G22">
        <v>53.213999999999999</v>
      </c>
      <c r="H22">
        <v>0</v>
      </c>
      <c r="I22">
        <v>39.456000000000003</v>
      </c>
      <c r="J22">
        <v>4.3840000000000003</v>
      </c>
      <c r="K22">
        <v>215.533728</v>
      </c>
      <c r="L22">
        <v>653.15250000000003</v>
      </c>
      <c r="M22">
        <v>89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39.409199999999998</v>
      </c>
      <c r="AH22">
        <v>152.94049999999999</v>
      </c>
      <c r="AI22">
        <v>6.3650000000000002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27.93</v>
      </c>
      <c r="AP22">
        <v>11.529</v>
      </c>
      <c r="AQ22">
        <v>13.23</v>
      </c>
      <c r="AR22">
        <v>31.897383000000001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74.97999999999999</v>
      </c>
      <c r="BA22">
        <f t="shared" si="1"/>
        <v>2824.0354009999996</v>
      </c>
      <c r="BD22">
        <v>25.43</v>
      </c>
      <c r="BE22">
        <v>7.45</v>
      </c>
      <c r="BF22">
        <v>0.91</v>
      </c>
      <c r="BG22">
        <v>3.94</v>
      </c>
      <c r="BH22">
        <v>5.46</v>
      </c>
      <c r="BI22">
        <v>4.6900000000000004</v>
      </c>
      <c r="BJ22">
        <v>1.99</v>
      </c>
      <c r="BK22">
        <v>4.26</v>
      </c>
      <c r="BL22">
        <v>2.02</v>
      </c>
      <c r="BM22">
        <v>0</v>
      </c>
      <c r="BN22">
        <v>0.48</v>
      </c>
      <c r="BO22">
        <v>11.34</v>
      </c>
      <c r="BP22">
        <v>0</v>
      </c>
      <c r="BQ22">
        <v>4.3</v>
      </c>
      <c r="BR22">
        <v>2.27</v>
      </c>
      <c r="BS22">
        <v>0.44</v>
      </c>
      <c r="BT22">
        <v>0</v>
      </c>
      <c r="BU22">
        <v>0</v>
      </c>
      <c r="BV22">
        <v>0</v>
      </c>
      <c r="BW22">
        <f t="shared" si="2"/>
        <v>74.97999999999999</v>
      </c>
    </row>
    <row r="23" spans="1:75">
      <c r="A23" t="s">
        <v>65</v>
      </c>
      <c r="B23">
        <v>0</v>
      </c>
      <c r="C23">
        <v>32.024999999999999</v>
      </c>
      <c r="D23">
        <v>9.9749999999999996</v>
      </c>
      <c r="E23">
        <v>0</v>
      </c>
      <c r="F23">
        <v>16.29</v>
      </c>
      <c r="G23">
        <v>53.213999999999999</v>
      </c>
      <c r="H23">
        <v>0</v>
      </c>
      <c r="I23">
        <v>39.456000000000003</v>
      </c>
      <c r="J23">
        <v>4.3840000000000003</v>
      </c>
      <c r="K23">
        <v>215.533728</v>
      </c>
      <c r="L23">
        <v>653.15250000000003</v>
      </c>
      <c r="M23">
        <v>89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39.409199999999998</v>
      </c>
      <c r="AH23">
        <v>152.94049999999999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27.93</v>
      </c>
      <c r="AP23">
        <v>11.529</v>
      </c>
      <c r="AQ23">
        <v>14.742000000000001</v>
      </c>
      <c r="AR23">
        <v>31.897383000000001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75.149999999999977</v>
      </c>
      <c r="BA23">
        <f t="shared" si="1"/>
        <v>2825.7174009999999</v>
      </c>
      <c r="BD23">
        <v>25.43</v>
      </c>
      <c r="BE23">
        <v>7.45</v>
      </c>
      <c r="BF23">
        <v>0.91</v>
      </c>
      <c r="BG23">
        <v>3.94</v>
      </c>
      <c r="BH23">
        <v>5.46</v>
      </c>
      <c r="BI23">
        <v>4.6900000000000004</v>
      </c>
      <c r="BJ23">
        <v>2.16</v>
      </c>
      <c r="BK23">
        <v>4.26</v>
      </c>
      <c r="BL23">
        <v>2.02</v>
      </c>
      <c r="BM23">
        <v>0</v>
      </c>
      <c r="BN23">
        <v>0.48</v>
      </c>
      <c r="BO23">
        <v>11.34</v>
      </c>
      <c r="BP23">
        <v>0</v>
      </c>
      <c r="BQ23">
        <v>4.3</v>
      </c>
      <c r="BR23">
        <v>2.27</v>
      </c>
      <c r="BS23">
        <v>0.44</v>
      </c>
      <c r="BT23">
        <v>0</v>
      </c>
      <c r="BU23">
        <v>0</v>
      </c>
      <c r="BV23">
        <v>0</v>
      </c>
      <c r="BW23">
        <f t="shared" si="2"/>
        <v>75.149999999999977</v>
      </c>
    </row>
    <row r="24" spans="1:75">
      <c r="A24" t="s">
        <v>66</v>
      </c>
      <c r="B24">
        <v>0</v>
      </c>
      <c r="C24">
        <v>32.024999999999999</v>
      </c>
      <c r="D24">
        <v>9.9749999999999996</v>
      </c>
      <c r="E24">
        <v>0</v>
      </c>
      <c r="F24">
        <v>16.29</v>
      </c>
      <c r="G24">
        <v>53.213999999999999</v>
      </c>
      <c r="H24">
        <v>0</v>
      </c>
      <c r="I24">
        <v>39.456000000000003</v>
      </c>
      <c r="J24">
        <v>4.3840000000000003</v>
      </c>
      <c r="K24">
        <v>215.533728</v>
      </c>
      <c r="L24">
        <v>653.15250000000003</v>
      </c>
      <c r="M24">
        <v>89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39.409199999999998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27.93</v>
      </c>
      <c r="AP24">
        <v>11.529</v>
      </c>
      <c r="AQ24">
        <v>26.46</v>
      </c>
      <c r="AR24">
        <v>31.897383000000001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75.149999999999977</v>
      </c>
      <c r="BA24">
        <f t="shared" si="1"/>
        <v>2837.4354009999997</v>
      </c>
      <c r="BD24">
        <v>25.43</v>
      </c>
      <c r="BE24">
        <v>7.45</v>
      </c>
      <c r="BF24">
        <v>0.91</v>
      </c>
      <c r="BG24">
        <v>3.94</v>
      </c>
      <c r="BH24">
        <v>5.46</v>
      </c>
      <c r="BI24">
        <v>4.6900000000000004</v>
      </c>
      <c r="BJ24">
        <v>2.16</v>
      </c>
      <c r="BK24">
        <v>4.26</v>
      </c>
      <c r="BL24">
        <v>2.02</v>
      </c>
      <c r="BM24">
        <v>0</v>
      </c>
      <c r="BN24">
        <v>0.48</v>
      </c>
      <c r="BO24">
        <v>11.34</v>
      </c>
      <c r="BP24">
        <v>0</v>
      </c>
      <c r="BQ24">
        <v>4.3</v>
      </c>
      <c r="BR24">
        <v>2.27</v>
      </c>
      <c r="BS24">
        <v>0.44</v>
      </c>
      <c r="BT24">
        <v>0</v>
      </c>
      <c r="BU24">
        <v>0</v>
      </c>
      <c r="BV24">
        <v>0</v>
      </c>
      <c r="BW24">
        <f t="shared" si="2"/>
        <v>75.149999999999977</v>
      </c>
    </row>
    <row r="25" spans="1:75">
      <c r="A25" t="s">
        <v>67</v>
      </c>
      <c r="B25">
        <v>0</v>
      </c>
      <c r="C25">
        <v>32.024999999999999</v>
      </c>
      <c r="D25">
        <v>9.9749999999999996</v>
      </c>
      <c r="E25">
        <v>0</v>
      </c>
      <c r="F25">
        <v>16.29</v>
      </c>
      <c r="G25">
        <v>53.213999999999999</v>
      </c>
      <c r="H25">
        <v>0</v>
      </c>
      <c r="I25">
        <v>39.456000000000003</v>
      </c>
      <c r="J25">
        <v>4.3840000000000003</v>
      </c>
      <c r="K25">
        <v>215.533728</v>
      </c>
      <c r="L25">
        <v>653.15250000000003</v>
      </c>
      <c r="M25">
        <v>89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39.409199999999998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27.93</v>
      </c>
      <c r="AP25">
        <v>11.529</v>
      </c>
      <c r="AQ25">
        <v>39.69</v>
      </c>
      <c r="AR25">
        <v>31.897383000000001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75.329999999999984</v>
      </c>
      <c r="BA25">
        <f t="shared" si="1"/>
        <v>2863.5754009999996</v>
      </c>
      <c r="BD25">
        <v>25.43</v>
      </c>
      <c r="BE25">
        <v>7.45</v>
      </c>
      <c r="BF25">
        <v>0.91</v>
      </c>
      <c r="BG25">
        <v>3.94</v>
      </c>
      <c r="BH25">
        <v>5.46</v>
      </c>
      <c r="BI25">
        <v>4.6900000000000004</v>
      </c>
      <c r="BJ25">
        <v>2.33</v>
      </c>
      <c r="BK25">
        <v>4.26</v>
      </c>
      <c r="BL25">
        <v>2.02</v>
      </c>
      <c r="BM25">
        <v>0</v>
      </c>
      <c r="BN25">
        <v>0.48</v>
      </c>
      <c r="BO25">
        <v>11.34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75.329999999999984</v>
      </c>
    </row>
    <row r="26" spans="1:75">
      <c r="A26" t="s">
        <v>68</v>
      </c>
      <c r="B26">
        <v>0</v>
      </c>
      <c r="C26">
        <v>32.024999999999999</v>
      </c>
      <c r="D26">
        <v>9.9749999999999996</v>
      </c>
      <c r="E26">
        <v>0</v>
      </c>
      <c r="F26">
        <v>16.29</v>
      </c>
      <c r="G26">
        <v>53.213999999999999</v>
      </c>
      <c r="H26">
        <v>0</v>
      </c>
      <c r="I26">
        <v>39.456000000000003</v>
      </c>
      <c r="J26">
        <v>4.3840000000000003</v>
      </c>
      <c r="K26">
        <v>215.533728</v>
      </c>
      <c r="L26">
        <v>653.15250000000003</v>
      </c>
      <c r="M26">
        <v>89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39.409199999999998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27.93</v>
      </c>
      <c r="AP26">
        <v>11.529</v>
      </c>
      <c r="AQ26">
        <v>39.69</v>
      </c>
      <c r="AR26">
        <v>31.897383000000001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75.679999999999993</v>
      </c>
      <c r="BA26">
        <f t="shared" si="1"/>
        <v>2864.6754009999995</v>
      </c>
      <c r="BD26">
        <v>25.43</v>
      </c>
      <c r="BE26">
        <v>7.45</v>
      </c>
      <c r="BF26">
        <v>0.91</v>
      </c>
      <c r="BG26">
        <v>3.94</v>
      </c>
      <c r="BH26">
        <v>5.46</v>
      </c>
      <c r="BI26">
        <v>4.6900000000000004</v>
      </c>
      <c r="BJ26">
        <v>2.57</v>
      </c>
      <c r="BK26">
        <v>4.32</v>
      </c>
      <c r="BL26">
        <v>2.0699999999999998</v>
      </c>
      <c r="BM26">
        <v>0</v>
      </c>
      <c r="BN26">
        <v>0.48</v>
      </c>
      <c r="BO26">
        <v>11.34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75.679999999999993</v>
      </c>
    </row>
    <row r="27" spans="1:75">
      <c r="A27" t="s">
        <v>69</v>
      </c>
      <c r="B27">
        <v>0</v>
      </c>
      <c r="C27">
        <v>32.024999999999999</v>
      </c>
      <c r="D27">
        <v>9.9749999999999996</v>
      </c>
      <c r="E27">
        <v>0</v>
      </c>
      <c r="F27">
        <v>16.29</v>
      </c>
      <c r="G27">
        <v>53.213999999999999</v>
      </c>
      <c r="H27">
        <v>0</v>
      </c>
      <c r="I27">
        <v>39.456000000000003</v>
      </c>
      <c r="J27">
        <v>4.3840000000000003</v>
      </c>
      <c r="K27">
        <v>215.533728</v>
      </c>
      <c r="L27">
        <v>653.15250000000003</v>
      </c>
      <c r="M27">
        <v>89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39.409199999999998</v>
      </c>
      <c r="AH27">
        <v>152.94049999999999</v>
      </c>
      <c r="AI27">
        <v>19.094999999999999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27.93</v>
      </c>
      <c r="AP27">
        <v>11.529</v>
      </c>
      <c r="AQ27">
        <v>43.847999999999999</v>
      </c>
      <c r="AR27">
        <v>31.897383000000001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75.430000000000021</v>
      </c>
      <c r="BA27">
        <f t="shared" si="1"/>
        <v>2867.8334009999994</v>
      </c>
      <c r="BD27">
        <v>24.08</v>
      </c>
      <c r="BE27">
        <v>7.63</v>
      </c>
      <c r="BF27">
        <v>0.87</v>
      </c>
      <c r="BG27">
        <v>4.0599999999999996</v>
      </c>
      <c r="BH27">
        <v>5.64</v>
      </c>
      <c r="BI27">
        <v>4.78</v>
      </c>
      <c r="BJ27">
        <v>2.73</v>
      </c>
      <c r="BK27">
        <v>4.33</v>
      </c>
      <c r="BL27">
        <v>2.16</v>
      </c>
      <c r="BM27">
        <v>0</v>
      </c>
      <c r="BN27">
        <v>0.5</v>
      </c>
      <c r="BO27">
        <v>11.62</v>
      </c>
      <c r="BP27">
        <v>0</v>
      </c>
      <c r="BQ27">
        <v>4.43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75.430000000000021</v>
      </c>
    </row>
    <row r="28" spans="1:75">
      <c r="A28" t="s">
        <v>70</v>
      </c>
      <c r="B28">
        <v>0</v>
      </c>
      <c r="C28">
        <v>32.024999999999999</v>
      </c>
      <c r="D28">
        <v>9.9749999999999996</v>
      </c>
      <c r="E28">
        <v>0</v>
      </c>
      <c r="F28">
        <v>16.29</v>
      </c>
      <c r="G28">
        <v>53.213999999999999</v>
      </c>
      <c r="H28">
        <v>0</v>
      </c>
      <c r="I28">
        <v>39.456000000000003</v>
      </c>
      <c r="J28">
        <v>4.3840000000000003</v>
      </c>
      <c r="K28">
        <v>215.533728</v>
      </c>
      <c r="L28">
        <v>653.15250000000003</v>
      </c>
      <c r="M28">
        <v>89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27.93</v>
      </c>
      <c r="AP28">
        <v>11.529</v>
      </c>
      <c r="AQ28">
        <v>44.225999999999999</v>
      </c>
      <c r="AR28">
        <v>31.897383000000001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75.680000000000021</v>
      </c>
      <c r="BA28">
        <f t="shared" si="1"/>
        <v>2915.5624009999997</v>
      </c>
      <c r="BD28">
        <v>24.08</v>
      </c>
      <c r="BE28">
        <v>7.63</v>
      </c>
      <c r="BF28">
        <v>0.87</v>
      </c>
      <c r="BG28">
        <v>4.0599999999999996</v>
      </c>
      <c r="BH28">
        <v>5.64</v>
      </c>
      <c r="BI28">
        <v>4.78</v>
      </c>
      <c r="BJ28">
        <v>2.98</v>
      </c>
      <c r="BK28">
        <v>4.33</v>
      </c>
      <c r="BL28">
        <v>2.16</v>
      </c>
      <c r="BM28">
        <v>0</v>
      </c>
      <c r="BN28">
        <v>0.5</v>
      </c>
      <c r="BO28">
        <v>11.62</v>
      </c>
      <c r="BP28">
        <v>0</v>
      </c>
      <c r="BQ28">
        <v>4.43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75.680000000000021</v>
      </c>
    </row>
    <row r="29" spans="1:75">
      <c r="A29" t="s">
        <v>71</v>
      </c>
      <c r="B29">
        <v>0</v>
      </c>
      <c r="C29">
        <v>32.024999999999999</v>
      </c>
      <c r="D29">
        <v>9.9749999999999996</v>
      </c>
      <c r="E29">
        <v>0</v>
      </c>
      <c r="F29">
        <v>16.29</v>
      </c>
      <c r="G29">
        <v>53.213999999999999</v>
      </c>
      <c r="H29">
        <v>0</v>
      </c>
      <c r="I29">
        <v>39.456000000000003</v>
      </c>
      <c r="J29">
        <v>4.3840000000000003</v>
      </c>
      <c r="K29">
        <v>215.533728</v>
      </c>
      <c r="L29">
        <v>653.15250000000003</v>
      </c>
      <c r="M29">
        <v>89</v>
      </c>
      <c r="N29">
        <v>118.125</v>
      </c>
      <c r="O29">
        <v>123.66562500000001</v>
      </c>
      <c r="P29">
        <v>123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27.93</v>
      </c>
      <c r="AP29">
        <v>11.529</v>
      </c>
      <c r="AQ29">
        <v>42.462000000000003</v>
      </c>
      <c r="AR29">
        <v>31.897383000000001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75.860000000000014</v>
      </c>
      <c r="BA29">
        <f t="shared" si="1"/>
        <v>2913.9784009999998</v>
      </c>
      <c r="BD29">
        <v>24.08</v>
      </c>
      <c r="BE29">
        <v>7.63</v>
      </c>
      <c r="BF29">
        <v>0.87</v>
      </c>
      <c r="BG29">
        <v>4.0599999999999996</v>
      </c>
      <c r="BH29">
        <v>5.64</v>
      </c>
      <c r="BI29">
        <v>4.78</v>
      </c>
      <c r="BJ29">
        <v>3.11</v>
      </c>
      <c r="BK29">
        <v>4.33</v>
      </c>
      <c r="BL29">
        <v>2.2200000000000002</v>
      </c>
      <c r="BM29">
        <v>0</v>
      </c>
      <c r="BN29">
        <v>0.5</v>
      </c>
      <c r="BO29">
        <v>11.62</v>
      </c>
      <c r="BP29">
        <v>0</v>
      </c>
      <c r="BQ29">
        <v>4.43</v>
      </c>
      <c r="BR29">
        <v>2.15</v>
      </c>
      <c r="BS29">
        <v>0.44</v>
      </c>
      <c r="BT29">
        <v>0</v>
      </c>
      <c r="BU29">
        <v>0</v>
      </c>
      <c r="BV29">
        <v>0</v>
      </c>
      <c r="BW29">
        <f t="shared" si="2"/>
        <v>75.860000000000014</v>
      </c>
    </row>
    <row r="30" spans="1:75">
      <c r="A30" t="s">
        <v>72</v>
      </c>
      <c r="B30">
        <v>0</v>
      </c>
      <c r="C30">
        <v>32.024999999999999</v>
      </c>
      <c r="D30">
        <v>9.9749999999999996</v>
      </c>
      <c r="E30">
        <v>0</v>
      </c>
      <c r="F30">
        <v>16.29</v>
      </c>
      <c r="G30">
        <v>53.213999999999999</v>
      </c>
      <c r="H30">
        <v>0</v>
      </c>
      <c r="I30">
        <v>39.456000000000003</v>
      </c>
      <c r="J30">
        <v>4.3840000000000003</v>
      </c>
      <c r="K30">
        <v>215.533728</v>
      </c>
      <c r="L30">
        <v>653.15250000000003</v>
      </c>
      <c r="M30">
        <v>89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27.93</v>
      </c>
      <c r="AP30">
        <v>11.529</v>
      </c>
      <c r="AQ30">
        <v>26.46</v>
      </c>
      <c r="AR30">
        <v>31.897383000000001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75.860000000000014</v>
      </c>
      <c r="BA30">
        <f t="shared" si="1"/>
        <v>2897.9764009999999</v>
      </c>
      <c r="BD30">
        <v>24.08</v>
      </c>
      <c r="BE30">
        <v>7.63</v>
      </c>
      <c r="BF30">
        <v>0.87</v>
      </c>
      <c r="BG30">
        <v>4.0599999999999996</v>
      </c>
      <c r="BH30">
        <v>5.64</v>
      </c>
      <c r="BI30">
        <v>4.78</v>
      </c>
      <c r="BJ30">
        <v>3.11</v>
      </c>
      <c r="BK30">
        <v>4.33</v>
      </c>
      <c r="BL30">
        <v>2.2200000000000002</v>
      </c>
      <c r="BM30">
        <v>0</v>
      </c>
      <c r="BN30">
        <v>0.5</v>
      </c>
      <c r="BO30">
        <v>11.62</v>
      </c>
      <c r="BP30">
        <v>0</v>
      </c>
      <c r="BQ30">
        <v>4.43</v>
      </c>
      <c r="BR30">
        <v>2.15</v>
      </c>
      <c r="BS30">
        <v>0.44</v>
      </c>
      <c r="BT30">
        <v>0</v>
      </c>
      <c r="BU30">
        <v>0</v>
      </c>
      <c r="BV30">
        <v>0</v>
      </c>
      <c r="BW30">
        <f t="shared" si="2"/>
        <v>75.860000000000014</v>
      </c>
    </row>
    <row r="31" spans="1:75">
      <c r="A31" t="s">
        <v>73</v>
      </c>
      <c r="B31">
        <v>0</v>
      </c>
      <c r="C31">
        <v>32.024999999999999</v>
      </c>
      <c r="D31">
        <v>9.9749999999999996</v>
      </c>
      <c r="E31">
        <v>0</v>
      </c>
      <c r="F31">
        <v>16.29</v>
      </c>
      <c r="G31">
        <v>53.213999999999999</v>
      </c>
      <c r="H31">
        <v>0</v>
      </c>
      <c r="I31">
        <v>39.456000000000003</v>
      </c>
      <c r="J31">
        <v>4.3840000000000003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27.93</v>
      </c>
      <c r="AP31">
        <v>11.529</v>
      </c>
      <c r="AQ31">
        <v>13.23</v>
      </c>
      <c r="AR31">
        <v>31.897383000000001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75.77000000000001</v>
      </c>
      <c r="BA31">
        <f t="shared" si="1"/>
        <v>2885.6564009999997</v>
      </c>
      <c r="BD31">
        <v>24.08</v>
      </c>
      <c r="BE31">
        <v>7.63</v>
      </c>
      <c r="BF31">
        <v>0.87</v>
      </c>
      <c r="BG31">
        <v>4.0599999999999996</v>
      </c>
      <c r="BH31">
        <v>5.64</v>
      </c>
      <c r="BI31">
        <v>4.78</v>
      </c>
      <c r="BJ31">
        <v>3.11</v>
      </c>
      <c r="BK31">
        <v>4.28</v>
      </c>
      <c r="BL31">
        <v>2.1800000000000002</v>
      </c>
      <c r="BM31">
        <v>0</v>
      </c>
      <c r="BN31">
        <v>0.5</v>
      </c>
      <c r="BO31">
        <v>11.62</v>
      </c>
      <c r="BP31">
        <v>0</v>
      </c>
      <c r="BQ31">
        <v>4.43</v>
      </c>
      <c r="BR31">
        <v>2.15</v>
      </c>
      <c r="BS31">
        <v>0.44</v>
      </c>
      <c r="BT31">
        <v>0</v>
      </c>
      <c r="BU31">
        <v>0</v>
      </c>
      <c r="BV31">
        <v>0</v>
      </c>
      <c r="BW31">
        <f t="shared" si="2"/>
        <v>75.77000000000001</v>
      </c>
    </row>
    <row r="32" spans="1:75">
      <c r="A32" t="s">
        <v>74</v>
      </c>
      <c r="B32">
        <v>0</v>
      </c>
      <c r="C32">
        <v>32.024999999999999</v>
      </c>
      <c r="D32">
        <v>9.9749999999999996</v>
      </c>
      <c r="E32">
        <v>0</v>
      </c>
      <c r="F32">
        <v>16.29</v>
      </c>
      <c r="G32">
        <v>53.213999999999999</v>
      </c>
      <c r="H32">
        <v>0</v>
      </c>
      <c r="I32">
        <v>39.456000000000003</v>
      </c>
      <c r="J32">
        <v>4.3840000000000003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27.93</v>
      </c>
      <c r="AP32">
        <v>11.529</v>
      </c>
      <c r="AQ32">
        <v>13.23</v>
      </c>
      <c r="AR32">
        <v>31.897383000000001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75.77000000000001</v>
      </c>
      <c r="BA32">
        <f t="shared" si="1"/>
        <v>2885.6564009999997</v>
      </c>
      <c r="BD32">
        <v>24.08</v>
      </c>
      <c r="BE32">
        <v>7.63</v>
      </c>
      <c r="BF32">
        <v>0.87</v>
      </c>
      <c r="BG32">
        <v>4.0599999999999996</v>
      </c>
      <c r="BH32">
        <v>5.64</v>
      </c>
      <c r="BI32">
        <v>4.78</v>
      </c>
      <c r="BJ32">
        <v>3.11</v>
      </c>
      <c r="BK32">
        <v>4.28</v>
      </c>
      <c r="BL32">
        <v>2.1800000000000002</v>
      </c>
      <c r="BM32">
        <v>0</v>
      </c>
      <c r="BN32">
        <v>0.5</v>
      </c>
      <c r="BO32">
        <v>11.62</v>
      </c>
      <c r="BP32">
        <v>0</v>
      </c>
      <c r="BQ32">
        <v>4.43</v>
      </c>
      <c r="BR32">
        <v>2.15</v>
      </c>
      <c r="BS32">
        <v>0.44</v>
      </c>
      <c r="BT32">
        <v>0</v>
      </c>
      <c r="BU32">
        <v>0</v>
      </c>
      <c r="BV32">
        <v>0</v>
      </c>
      <c r="BW32">
        <f t="shared" si="2"/>
        <v>75.77000000000001</v>
      </c>
    </row>
    <row r="33" spans="1:75">
      <c r="A33" t="s">
        <v>75</v>
      </c>
      <c r="B33">
        <v>0</v>
      </c>
      <c r="C33">
        <v>32.024999999999999</v>
      </c>
      <c r="D33">
        <v>9.9749999999999996</v>
      </c>
      <c r="E33">
        <v>0</v>
      </c>
      <c r="F33">
        <v>16.29</v>
      </c>
      <c r="G33">
        <v>53.213999999999999</v>
      </c>
      <c r="H33">
        <v>0</v>
      </c>
      <c r="I33">
        <v>39.456000000000003</v>
      </c>
      <c r="J33">
        <v>4.3840000000000003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39.409199999999998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27.93</v>
      </c>
      <c r="AP33">
        <v>11.529</v>
      </c>
      <c r="AQ33">
        <v>0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75.710000000000008</v>
      </c>
      <c r="BA33">
        <f t="shared" si="1"/>
        <v>2872.3664009999998</v>
      </c>
      <c r="BD33">
        <v>24.08</v>
      </c>
      <c r="BE33">
        <v>7.63</v>
      </c>
      <c r="BF33">
        <v>0.87</v>
      </c>
      <c r="BG33">
        <v>4.0599999999999996</v>
      </c>
      <c r="BH33">
        <v>5.58</v>
      </c>
      <c r="BI33">
        <v>4.78</v>
      </c>
      <c r="BJ33">
        <v>3.11</v>
      </c>
      <c r="BK33">
        <v>4.28</v>
      </c>
      <c r="BL33">
        <v>2.1800000000000002</v>
      </c>
      <c r="BM33">
        <v>0</v>
      </c>
      <c r="BN33">
        <v>0.5</v>
      </c>
      <c r="BO33">
        <v>11.62</v>
      </c>
      <c r="BP33">
        <v>0</v>
      </c>
      <c r="BQ33">
        <v>4.43</v>
      </c>
      <c r="BR33">
        <v>2.15</v>
      </c>
      <c r="BS33">
        <v>0.44</v>
      </c>
      <c r="BT33">
        <v>0</v>
      </c>
      <c r="BU33">
        <v>0</v>
      </c>
      <c r="BV33">
        <v>0</v>
      </c>
      <c r="BW33">
        <f t="shared" si="2"/>
        <v>75.710000000000008</v>
      </c>
    </row>
    <row r="34" spans="1:75">
      <c r="A34" t="s">
        <v>76</v>
      </c>
      <c r="B34">
        <v>0</v>
      </c>
      <c r="C34">
        <v>32.024999999999999</v>
      </c>
      <c r="D34">
        <v>9.9749999999999996</v>
      </c>
      <c r="E34">
        <v>0</v>
      </c>
      <c r="F34">
        <v>16.29</v>
      </c>
      <c r="G34">
        <v>53.213999999999999</v>
      </c>
      <c r="H34">
        <v>0</v>
      </c>
      <c r="I34">
        <v>39.456000000000003</v>
      </c>
      <c r="J34">
        <v>4.3840000000000003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39.409199999999998</v>
      </c>
      <c r="AH34">
        <v>152.94049999999999</v>
      </c>
      <c r="AI34">
        <v>28.006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27.93</v>
      </c>
      <c r="AP34">
        <v>11.529</v>
      </c>
      <c r="AQ34">
        <v>0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75.710000000000008</v>
      </c>
      <c r="BA34">
        <f t="shared" si="1"/>
        <v>2834.1764009999997</v>
      </c>
      <c r="BD34">
        <v>24.08</v>
      </c>
      <c r="BE34">
        <v>7.63</v>
      </c>
      <c r="BF34">
        <v>0.87</v>
      </c>
      <c r="BG34">
        <v>4.0599999999999996</v>
      </c>
      <c r="BH34">
        <v>5.58</v>
      </c>
      <c r="BI34">
        <v>4.78</v>
      </c>
      <c r="BJ34">
        <v>3.11</v>
      </c>
      <c r="BK34">
        <v>4.28</v>
      </c>
      <c r="BL34">
        <v>2.1800000000000002</v>
      </c>
      <c r="BM34">
        <v>0</v>
      </c>
      <c r="BN34">
        <v>0.5</v>
      </c>
      <c r="BO34">
        <v>11.62</v>
      </c>
      <c r="BP34">
        <v>0</v>
      </c>
      <c r="BQ34">
        <v>4.43</v>
      </c>
      <c r="BR34">
        <v>2.15</v>
      </c>
      <c r="BS34">
        <v>0.44</v>
      </c>
      <c r="BT34">
        <v>0</v>
      </c>
      <c r="BU34">
        <v>0</v>
      </c>
      <c r="BV34">
        <v>0</v>
      </c>
      <c r="BW34">
        <f t="shared" si="2"/>
        <v>75.710000000000008</v>
      </c>
    </row>
    <row r="35" spans="1:75">
      <c r="A35" t="s">
        <v>77</v>
      </c>
      <c r="B35">
        <v>0</v>
      </c>
      <c r="C35">
        <v>32.024999999999999</v>
      </c>
      <c r="D35">
        <v>9.9749999999999996</v>
      </c>
      <c r="E35">
        <v>0</v>
      </c>
      <c r="F35">
        <v>16.29</v>
      </c>
      <c r="G35">
        <v>53.213999999999999</v>
      </c>
      <c r="H35">
        <v>0</v>
      </c>
      <c r="I35">
        <v>39.456000000000003</v>
      </c>
      <c r="J35">
        <v>4.3840000000000003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39.409199999999998</v>
      </c>
      <c r="AH35">
        <v>152.94049999999999</v>
      </c>
      <c r="AI35">
        <v>28.006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27.93</v>
      </c>
      <c r="AP35">
        <v>11.529</v>
      </c>
      <c r="AQ35">
        <v>0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75.680000000000007</v>
      </c>
      <c r="BA35">
        <f t="shared" si="1"/>
        <v>2834.1464009999995</v>
      </c>
      <c r="BD35">
        <v>24.08</v>
      </c>
      <c r="BE35">
        <v>7.63</v>
      </c>
      <c r="BF35">
        <v>0.84</v>
      </c>
      <c r="BG35">
        <v>4.0599999999999996</v>
      </c>
      <c r="BH35">
        <v>5.58</v>
      </c>
      <c r="BI35">
        <v>4.78</v>
      </c>
      <c r="BJ35">
        <v>3.11</v>
      </c>
      <c r="BK35">
        <v>4.28</v>
      </c>
      <c r="BL35">
        <v>2.1800000000000002</v>
      </c>
      <c r="BM35">
        <v>0</v>
      </c>
      <c r="BN35">
        <v>0.5</v>
      </c>
      <c r="BO35">
        <v>11.62</v>
      </c>
      <c r="BP35">
        <v>0</v>
      </c>
      <c r="BQ35">
        <v>4.43</v>
      </c>
      <c r="BR35">
        <v>2.15</v>
      </c>
      <c r="BS35">
        <v>0.44</v>
      </c>
      <c r="BT35">
        <v>0</v>
      </c>
      <c r="BU35">
        <v>0</v>
      </c>
      <c r="BV35">
        <v>0</v>
      </c>
      <c r="BW35">
        <f t="shared" si="2"/>
        <v>75.680000000000007</v>
      </c>
    </row>
    <row r="36" spans="1:75">
      <c r="A36" t="s">
        <v>78</v>
      </c>
      <c r="B36">
        <v>0</v>
      </c>
      <c r="C36">
        <v>32.024999999999999</v>
      </c>
      <c r="D36">
        <v>9.9749999999999996</v>
      </c>
      <c r="E36">
        <v>0</v>
      </c>
      <c r="F36">
        <v>16.29</v>
      </c>
      <c r="G36">
        <v>53.213999999999999</v>
      </c>
      <c r="H36">
        <v>0</v>
      </c>
      <c r="I36">
        <v>39.456000000000003</v>
      </c>
      <c r="J36">
        <v>4.3840000000000003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39.409199999999998</v>
      </c>
      <c r="AH36">
        <v>152.94049999999999</v>
      </c>
      <c r="AI36">
        <v>28.006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27.93</v>
      </c>
      <c r="AP36">
        <v>11.529</v>
      </c>
      <c r="AQ36">
        <v>0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75.680000000000007</v>
      </c>
      <c r="BA36">
        <f t="shared" si="1"/>
        <v>2834.1464009999995</v>
      </c>
      <c r="BD36">
        <v>24.08</v>
      </c>
      <c r="BE36">
        <v>7.63</v>
      </c>
      <c r="BF36">
        <v>0.84</v>
      </c>
      <c r="BG36">
        <v>4.0599999999999996</v>
      </c>
      <c r="BH36">
        <v>5.58</v>
      </c>
      <c r="BI36">
        <v>4.78</v>
      </c>
      <c r="BJ36">
        <v>3.11</v>
      </c>
      <c r="BK36">
        <v>4.28</v>
      </c>
      <c r="BL36">
        <v>2.1800000000000002</v>
      </c>
      <c r="BM36">
        <v>0</v>
      </c>
      <c r="BN36">
        <v>0.5</v>
      </c>
      <c r="BO36">
        <v>11.62</v>
      </c>
      <c r="BP36">
        <v>0</v>
      </c>
      <c r="BQ36">
        <v>4.43</v>
      </c>
      <c r="BR36">
        <v>2.15</v>
      </c>
      <c r="BS36">
        <v>0.44</v>
      </c>
      <c r="BT36">
        <v>0</v>
      </c>
      <c r="BU36">
        <v>0</v>
      </c>
      <c r="BV36">
        <v>0</v>
      </c>
      <c r="BW36">
        <f t="shared" si="2"/>
        <v>75.680000000000007</v>
      </c>
    </row>
    <row r="37" spans="1:75">
      <c r="A37" t="s">
        <v>79</v>
      </c>
      <c r="B37">
        <v>0</v>
      </c>
      <c r="C37">
        <v>32.024999999999999</v>
      </c>
      <c r="D37">
        <v>9.9749999999999996</v>
      </c>
      <c r="E37">
        <v>0</v>
      </c>
      <c r="F37">
        <v>16.29</v>
      </c>
      <c r="G37">
        <v>53.213999999999999</v>
      </c>
      <c r="H37">
        <v>0</v>
      </c>
      <c r="I37">
        <v>39.456000000000003</v>
      </c>
      <c r="J37">
        <v>4.3840000000000003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39.409199999999998</v>
      </c>
      <c r="AH37">
        <v>152.94049999999999</v>
      </c>
      <c r="AI37">
        <v>17.821999999999999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27.93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75.560000000000016</v>
      </c>
      <c r="BA37">
        <f t="shared" si="1"/>
        <v>2823.8424009999999</v>
      </c>
      <c r="BD37">
        <v>24.08</v>
      </c>
      <c r="BE37">
        <v>7.63</v>
      </c>
      <c r="BF37">
        <v>0.84</v>
      </c>
      <c r="BG37">
        <v>4.0599999999999996</v>
      </c>
      <c r="BH37">
        <v>5.48</v>
      </c>
      <c r="BI37">
        <v>4.78</v>
      </c>
      <c r="BJ37">
        <v>3.11</v>
      </c>
      <c r="BK37">
        <v>4.28</v>
      </c>
      <c r="BL37">
        <v>2.1800000000000002</v>
      </c>
      <c r="BM37">
        <v>0</v>
      </c>
      <c r="BN37">
        <v>0.5</v>
      </c>
      <c r="BO37">
        <v>11.62</v>
      </c>
      <c r="BP37">
        <v>0</v>
      </c>
      <c r="BQ37">
        <v>4.43</v>
      </c>
      <c r="BR37">
        <v>2.15</v>
      </c>
      <c r="BS37">
        <v>0.42</v>
      </c>
      <c r="BT37">
        <v>0</v>
      </c>
      <c r="BU37">
        <v>0</v>
      </c>
      <c r="BV37">
        <v>0</v>
      </c>
      <c r="BW37">
        <f t="shared" si="2"/>
        <v>75.560000000000016</v>
      </c>
    </row>
    <row r="38" spans="1:75">
      <c r="A38" t="s">
        <v>80</v>
      </c>
      <c r="B38">
        <v>0</v>
      </c>
      <c r="C38">
        <v>32.024999999999999</v>
      </c>
      <c r="D38">
        <v>9.9749999999999996</v>
      </c>
      <c r="E38">
        <v>0</v>
      </c>
      <c r="F38">
        <v>16.29</v>
      </c>
      <c r="G38">
        <v>53.213999999999999</v>
      </c>
      <c r="H38">
        <v>0</v>
      </c>
      <c r="I38">
        <v>39.456000000000003</v>
      </c>
      <c r="J38">
        <v>4.3840000000000003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39.409199999999998</v>
      </c>
      <c r="AH38">
        <v>152.94049999999999</v>
      </c>
      <c r="AI38">
        <v>17.821999999999999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27.93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75.560000000000016</v>
      </c>
      <c r="BA38">
        <f t="shared" si="1"/>
        <v>2823.8424009999999</v>
      </c>
      <c r="BD38">
        <v>24.08</v>
      </c>
      <c r="BE38">
        <v>7.63</v>
      </c>
      <c r="BF38">
        <v>0.84</v>
      </c>
      <c r="BG38">
        <v>4.0599999999999996</v>
      </c>
      <c r="BH38">
        <v>5.48</v>
      </c>
      <c r="BI38">
        <v>4.78</v>
      </c>
      <c r="BJ38">
        <v>3.11</v>
      </c>
      <c r="BK38">
        <v>4.28</v>
      </c>
      <c r="BL38">
        <v>2.1800000000000002</v>
      </c>
      <c r="BM38">
        <v>0</v>
      </c>
      <c r="BN38">
        <v>0.5</v>
      </c>
      <c r="BO38">
        <v>11.62</v>
      </c>
      <c r="BP38">
        <v>0</v>
      </c>
      <c r="BQ38">
        <v>4.43</v>
      </c>
      <c r="BR38">
        <v>2.15</v>
      </c>
      <c r="BS38">
        <v>0.42</v>
      </c>
      <c r="BT38">
        <v>0</v>
      </c>
      <c r="BU38">
        <v>0</v>
      </c>
      <c r="BV38">
        <v>0</v>
      </c>
      <c r="BW38">
        <f t="shared" si="2"/>
        <v>75.560000000000016</v>
      </c>
    </row>
    <row r="39" spans="1:75">
      <c r="A39" t="s">
        <v>81</v>
      </c>
      <c r="B39">
        <v>0</v>
      </c>
      <c r="C39">
        <v>32.024999999999999</v>
      </c>
      <c r="D39">
        <v>9.9749999999999996</v>
      </c>
      <c r="E39">
        <v>0</v>
      </c>
      <c r="F39">
        <v>16.29</v>
      </c>
      <c r="G39">
        <v>53.213999999999999</v>
      </c>
      <c r="H39">
        <v>0</v>
      </c>
      <c r="I39">
        <v>39.456000000000003</v>
      </c>
      <c r="J39">
        <v>4.3840000000000003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39.409199999999998</v>
      </c>
      <c r="AH39">
        <v>152.94049999999999</v>
      </c>
      <c r="AI39">
        <v>17.821999999999999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28.370999999999999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75.560000000000016</v>
      </c>
      <c r="BA39">
        <f t="shared" si="1"/>
        <v>2824.2834010000001</v>
      </c>
      <c r="BD39">
        <v>24.08</v>
      </c>
      <c r="BE39">
        <v>7.63</v>
      </c>
      <c r="BF39">
        <v>0.84</v>
      </c>
      <c r="BG39">
        <v>4.0599999999999996</v>
      </c>
      <c r="BH39">
        <v>5.48</v>
      </c>
      <c r="BI39">
        <v>4.78</v>
      </c>
      <c r="BJ39">
        <v>3.11</v>
      </c>
      <c r="BK39">
        <v>4.28</v>
      </c>
      <c r="BL39">
        <v>2.1800000000000002</v>
      </c>
      <c r="BM39">
        <v>0</v>
      </c>
      <c r="BN39">
        <v>0.5</v>
      </c>
      <c r="BO39">
        <v>11.62</v>
      </c>
      <c r="BP39">
        <v>0</v>
      </c>
      <c r="BQ39">
        <v>4.43</v>
      </c>
      <c r="BR39">
        <v>2.15</v>
      </c>
      <c r="BS39">
        <v>0.42</v>
      </c>
      <c r="BT39">
        <v>0</v>
      </c>
      <c r="BU39">
        <v>0</v>
      </c>
      <c r="BV39">
        <v>0</v>
      </c>
      <c r="BW39">
        <f t="shared" si="2"/>
        <v>75.560000000000016</v>
      </c>
    </row>
    <row r="40" spans="1:75">
      <c r="A40" t="s">
        <v>82</v>
      </c>
      <c r="B40">
        <v>0</v>
      </c>
      <c r="C40">
        <v>32.024999999999999</v>
      </c>
      <c r="D40">
        <v>9.9749999999999996</v>
      </c>
      <c r="E40">
        <v>0</v>
      </c>
      <c r="F40">
        <v>16.29</v>
      </c>
      <c r="G40">
        <v>53.213999999999999</v>
      </c>
      <c r="H40">
        <v>0</v>
      </c>
      <c r="I40">
        <v>39.456000000000003</v>
      </c>
      <c r="J40">
        <v>4.3840000000000003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39.409199999999998</v>
      </c>
      <c r="AH40">
        <v>152.94049999999999</v>
      </c>
      <c r="AI40">
        <v>17.821999999999999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28.370999999999999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75.560000000000016</v>
      </c>
      <c r="BA40">
        <f t="shared" si="1"/>
        <v>2824.2834010000001</v>
      </c>
      <c r="BD40">
        <v>24.08</v>
      </c>
      <c r="BE40">
        <v>7.63</v>
      </c>
      <c r="BF40">
        <v>0.84</v>
      </c>
      <c r="BG40">
        <v>4.0599999999999996</v>
      </c>
      <c r="BH40">
        <v>5.48</v>
      </c>
      <c r="BI40">
        <v>4.78</v>
      </c>
      <c r="BJ40">
        <v>3.11</v>
      </c>
      <c r="BK40">
        <v>4.28</v>
      </c>
      <c r="BL40">
        <v>2.1800000000000002</v>
      </c>
      <c r="BM40">
        <v>0</v>
      </c>
      <c r="BN40">
        <v>0.5</v>
      </c>
      <c r="BO40">
        <v>11.62</v>
      </c>
      <c r="BP40">
        <v>0</v>
      </c>
      <c r="BQ40">
        <v>4.43</v>
      </c>
      <c r="BR40">
        <v>2.15</v>
      </c>
      <c r="BS40">
        <v>0.42</v>
      </c>
      <c r="BT40">
        <v>0</v>
      </c>
      <c r="BU40">
        <v>0</v>
      </c>
      <c r="BV40">
        <v>0</v>
      </c>
      <c r="BW40">
        <f t="shared" si="2"/>
        <v>75.560000000000016</v>
      </c>
    </row>
    <row r="41" spans="1:75">
      <c r="A41" t="s">
        <v>83</v>
      </c>
      <c r="B41">
        <v>0</v>
      </c>
      <c r="C41">
        <v>32.024999999999999</v>
      </c>
      <c r="D41">
        <v>9.9749999999999996</v>
      </c>
      <c r="E41">
        <v>0</v>
      </c>
      <c r="F41">
        <v>16.29</v>
      </c>
      <c r="G41">
        <v>53.213999999999999</v>
      </c>
      <c r="H41">
        <v>0</v>
      </c>
      <c r="I41">
        <v>39.456000000000003</v>
      </c>
      <c r="J41">
        <v>4.3840000000000003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39.409199999999998</v>
      </c>
      <c r="AH41">
        <v>152.94049999999999</v>
      </c>
      <c r="AI41">
        <v>17.821999999999999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28.370999999999999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75.570000000000022</v>
      </c>
      <c r="BA41">
        <f t="shared" si="1"/>
        <v>2824.2934010000004</v>
      </c>
      <c r="BD41">
        <v>24.08</v>
      </c>
      <c r="BE41">
        <v>7.63</v>
      </c>
      <c r="BF41">
        <v>0.84</v>
      </c>
      <c r="BG41">
        <v>4.0599999999999996</v>
      </c>
      <c r="BH41">
        <v>5.48</v>
      </c>
      <c r="BI41">
        <v>4.78</v>
      </c>
      <c r="BJ41">
        <v>3.11</v>
      </c>
      <c r="BK41">
        <v>4.28</v>
      </c>
      <c r="BL41">
        <v>2.1800000000000002</v>
      </c>
      <c r="BM41">
        <v>0</v>
      </c>
      <c r="BN41">
        <v>0.5</v>
      </c>
      <c r="BO41">
        <v>11.62</v>
      </c>
      <c r="BP41">
        <v>0</v>
      </c>
      <c r="BQ41">
        <v>4.43</v>
      </c>
      <c r="BR41">
        <v>2.15</v>
      </c>
      <c r="BS41">
        <v>0.43</v>
      </c>
      <c r="BT41">
        <v>0</v>
      </c>
      <c r="BU41">
        <v>0</v>
      </c>
      <c r="BV41">
        <v>0</v>
      </c>
      <c r="BW41">
        <f t="shared" si="2"/>
        <v>75.570000000000022</v>
      </c>
    </row>
    <row r="42" spans="1:75">
      <c r="A42" t="s">
        <v>84</v>
      </c>
      <c r="B42">
        <v>0</v>
      </c>
      <c r="C42">
        <v>32.024999999999999</v>
      </c>
      <c r="D42">
        <v>9.9749999999999996</v>
      </c>
      <c r="E42">
        <v>0</v>
      </c>
      <c r="F42">
        <v>16.29</v>
      </c>
      <c r="G42">
        <v>53.213999999999999</v>
      </c>
      <c r="H42">
        <v>0</v>
      </c>
      <c r="I42">
        <v>39.456000000000003</v>
      </c>
      <c r="J42">
        <v>4.3840000000000003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39.409199999999998</v>
      </c>
      <c r="AH42">
        <v>152.94049999999999</v>
      </c>
      <c r="AI42">
        <v>17.821999999999999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28.370999999999999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75.660000000000025</v>
      </c>
      <c r="BA42">
        <f t="shared" si="1"/>
        <v>2824.383401</v>
      </c>
      <c r="BD42">
        <v>24.08</v>
      </c>
      <c r="BE42">
        <v>7.63</v>
      </c>
      <c r="BF42">
        <v>0.84</v>
      </c>
      <c r="BG42">
        <v>4.0599999999999996</v>
      </c>
      <c r="BH42">
        <v>5.48</v>
      </c>
      <c r="BI42">
        <v>4.78</v>
      </c>
      <c r="BJ42">
        <v>3.11</v>
      </c>
      <c r="BK42">
        <v>4.33</v>
      </c>
      <c r="BL42">
        <v>2.2200000000000002</v>
      </c>
      <c r="BM42">
        <v>0</v>
      </c>
      <c r="BN42">
        <v>0.5</v>
      </c>
      <c r="BO42">
        <v>11.62</v>
      </c>
      <c r="BP42">
        <v>0</v>
      </c>
      <c r="BQ42">
        <v>4.43</v>
      </c>
      <c r="BR42">
        <v>2.15</v>
      </c>
      <c r="BS42">
        <v>0.43</v>
      </c>
      <c r="BT42">
        <v>0</v>
      </c>
      <c r="BU42">
        <v>0</v>
      </c>
      <c r="BV42">
        <v>0</v>
      </c>
      <c r="BW42">
        <f t="shared" si="2"/>
        <v>75.660000000000025</v>
      </c>
    </row>
    <row r="43" spans="1:75">
      <c r="A43" t="s">
        <v>85</v>
      </c>
      <c r="B43">
        <v>0</v>
      </c>
      <c r="C43">
        <v>32.024999999999999</v>
      </c>
      <c r="D43">
        <v>9.9749999999999996</v>
      </c>
      <c r="E43">
        <v>0</v>
      </c>
      <c r="F43">
        <v>16.29</v>
      </c>
      <c r="G43">
        <v>53.213999999999999</v>
      </c>
      <c r="H43">
        <v>0</v>
      </c>
      <c r="I43">
        <v>39.456000000000003</v>
      </c>
      <c r="J43">
        <v>4.3840000000000003</v>
      </c>
      <c r="K43">
        <v>215.533728</v>
      </c>
      <c r="L43">
        <v>653.15250000000003</v>
      </c>
      <c r="M43">
        <v>90.5</v>
      </c>
      <c r="N43">
        <v>118.125</v>
      </c>
      <c r="O43">
        <v>123.66562500000001</v>
      </c>
      <c r="P43">
        <v>123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39.409199999999998</v>
      </c>
      <c r="AH43">
        <v>152.94049999999999</v>
      </c>
      <c r="AI43">
        <v>17.821999999999999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28.370999999999999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75.780000000000015</v>
      </c>
      <c r="BA43">
        <f t="shared" si="1"/>
        <v>2822.5384010000007</v>
      </c>
      <c r="BD43">
        <v>24.08</v>
      </c>
      <c r="BE43">
        <v>7.63</v>
      </c>
      <c r="BF43">
        <v>0.84</v>
      </c>
      <c r="BG43">
        <v>4.0599999999999996</v>
      </c>
      <c r="BH43">
        <v>5.48</v>
      </c>
      <c r="BI43">
        <v>4.78</v>
      </c>
      <c r="BJ43">
        <v>3.11</v>
      </c>
      <c r="BK43">
        <v>4.33</v>
      </c>
      <c r="BL43">
        <v>2.3199999999999998</v>
      </c>
      <c r="BM43">
        <v>0</v>
      </c>
      <c r="BN43">
        <v>0.5</v>
      </c>
      <c r="BO43">
        <v>11.62</v>
      </c>
      <c r="BP43">
        <v>0</v>
      </c>
      <c r="BQ43">
        <v>4.43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75.780000000000015</v>
      </c>
    </row>
    <row r="44" spans="1:75">
      <c r="A44" t="s">
        <v>86</v>
      </c>
      <c r="B44">
        <v>0</v>
      </c>
      <c r="C44">
        <v>32.024999999999999</v>
      </c>
      <c r="D44">
        <v>9.9749999999999996</v>
      </c>
      <c r="E44">
        <v>0</v>
      </c>
      <c r="F44">
        <v>16.29</v>
      </c>
      <c r="G44">
        <v>53.213999999999999</v>
      </c>
      <c r="H44">
        <v>0</v>
      </c>
      <c r="I44">
        <v>39.456000000000003</v>
      </c>
      <c r="J44">
        <v>4.3840000000000003</v>
      </c>
      <c r="K44">
        <v>215.533728</v>
      </c>
      <c r="L44">
        <v>653.15250000000003</v>
      </c>
      <c r="M44">
        <v>90.5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39.409199999999998</v>
      </c>
      <c r="AH44">
        <v>152.94049999999999</v>
      </c>
      <c r="AI44">
        <v>17.821999999999999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28.370999999999999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75.910000000000011</v>
      </c>
      <c r="BA44">
        <f t="shared" si="1"/>
        <v>2822.6684010000004</v>
      </c>
      <c r="BD44">
        <v>24.08</v>
      </c>
      <c r="BE44">
        <v>7.63</v>
      </c>
      <c r="BF44">
        <v>0.84</v>
      </c>
      <c r="BG44">
        <v>4.0599999999999996</v>
      </c>
      <c r="BH44">
        <v>5.48</v>
      </c>
      <c r="BI44">
        <v>4.78</v>
      </c>
      <c r="BJ44">
        <v>3.11</v>
      </c>
      <c r="BK44">
        <v>4.41</v>
      </c>
      <c r="BL44">
        <v>2.37</v>
      </c>
      <c r="BM44">
        <v>0</v>
      </c>
      <c r="BN44">
        <v>0.5</v>
      </c>
      <c r="BO44">
        <v>11.62</v>
      </c>
      <c r="BP44">
        <v>0</v>
      </c>
      <c r="BQ44">
        <v>4.43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75.910000000000011</v>
      </c>
    </row>
    <row r="45" spans="1:75">
      <c r="A45" t="s">
        <v>87</v>
      </c>
      <c r="B45">
        <v>0</v>
      </c>
      <c r="C45">
        <v>32.024999999999999</v>
      </c>
      <c r="D45">
        <v>9.9749999999999996</v>
      </c>
      <c r="E45">
        <v>0</v>
      </c>
      <c r="F45">
        <v>16.29</v>
      </c>
      <c r="G45">
        <v>53.213999999999999</v>
      </c>
      <c r="H45">
        <v>0</v>
      </c>
      <c r="I45">
        <v>39.456000000000003</v>
      </c>
      <c r="J45">
        <v>4.3840000000000003</v>
      </c>
      <c r="K45">
        <v>215.533728</v>
      </c>
      <c r="L45">
        <v>653.15250000000003</v>
      </c>
      <c r="M45">
        <v>90.5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39.409199999999998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28.370999999999999</v>
      </c>
      <c r="AP45">
        <v>11.529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75.910000000000011</v>
      </c>
      <c r="BA45">
        <f t="shared" si="1"/>
        <v>2820.1224010000001</v>
      </c>
      <c r="BD45">
        <v>24.08</v>
      </c>
      <c r="BE45">
        <v>7.63</v>
      </c>
      <c r="BF45">
        <v>0.84</v>
      </c>
      <c r="BG45">
        <v>4.0599999999999996</v>
      </c>
      <c r="BH45">
        <v>5.48</v>
      </c>
      <c r="BI45">
        <v>4.78</v>
      </c>
      <c r="BJ45">
        <v>3.11</v>
      </c>
      <c r="BK45">
        <v>4.41</v>
      </c>
      <c r="BL45">
        <v>2.37</v>
      </c>
      <c r="BM45">
        <v>0</v>
      </c>
      <c r="BN45">
        <v>0.5</v>
      </c>
      <c r="BO45">
        <v>11.62</v>
      </c>
      <c r="BP45">
        <v>0</v>
      </c>
      <c r="BQ45">
        <v>4.43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75.910000000000011</v>
      </c>
    </row>
    <row r="46" spans="1:75">
      <c r="A46" t="s">
        <v>88</v>
      </c>
      <c r="B46">
        <v>0</v>
      </c>
      <c r="C46">
        <v>31.815000000000001</v>
      </c>
      <c r="D46">
        <v>9.9749999999999996</v>
      </c>
      <c r="E46">
        <v>0</v>
      </c>
      <c r="F46">
        <v>16.29</v>
      </c>
      <c r="G46">
        <v>53.213999999999999</v>
      </c>
      <c r="H46">
        <v>0</v>
      </c>
      <c r="I46">
        <v>39.456000000000003</v>
      </c>
      <c r="J46">
        <v>4.3840000000000003</v>
      </c>
      <c r="K46">
        <v>215.533728</v>
      </c>
      <c r="L46">
        <v>653.15250000000003</v>
      </c>
      <c r="M46">
        <v>90.5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39.409199999999998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28.370999999999999</v>
      </c>
      <c r="AP46">
        <v>11.529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75.910000000000011</v>
      </c>
      <c r="BA46">
        <f t="shared" si="1"/>
        <v>2819.912401</v>
      </c>
      <c r="BD46">
        <v>24.08</v>
      </c>
      <c r="BE46">
        <v>7.63</v>
      </c>
      <c r="BF46">
        <v>0.84</v>
      </c>
      <c r="BG46">
        <v>4.0599999999999996</v>
      </c>
      <c r="BH46">
        <v>5.48</v>
      </c>
      <c r="BI46">
        <v>4.78</v>
      </c>
      <c r="BJ46">
        <v>3.11</v>
      </c>
      <c r="BK46">
        <v>4.41</v>
      </c>
      <c r="BL46">
        <v>2.37</v>
      </c>
      <c r="BM46">
        <v>0</v>
      </c>
      <c r="BN46">
        <v>0.5</v>
      </c>
      <c r="BO46">
        <v>11.62</v>
      </c>
      <c r="BP46">
        <v>0</v>
      </c>
      <c r="BQ46">
        <v>4.43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75.910000000000011</v>
      </c>
    </row>
    <row r="47" spans="1:75">
      <c r="A47" t="s">
        <v>89</v>
      </c>
      <c r="B47">
        <v>0</v>
      </c>
      <c r="C47">
        <v>31.815000000000001</v>
      </c>
      <c r="D47">
        <v>9.9749999999999996</v>
      </c>
      <c r="E47">
        <v>0</v>
      </c>
      <c r="F47">
        <v>16.29</v>
      </c>
      <c r="G47">
        <v>53.213999999999999</v>
      </c>
      <c r="H47">
        <v>0</v>
      </c>
      <c r="I47">
        <v>39.456000000000003</v>
      </c>
      <c r="J47">
        <v>4.3840000000000003</v>
      </c>
      <c r="K47">
        <v>215.533728</v>
      </c>
      <c r="L47">
        <v>653.15250000000003</v>
      </c>
      <c r="M47">
        <v>90.5</v>
      </c>
      <c r="N47">
        <v>118.125</v>
      </c>
      <c r="O47">
        <v>123.66562500000001</v>
      </c>
      <c r="P47">
        <v>123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39.409199999999998</v>
      </c>
      <c r="AH47">
        <v>152.94049999999999</v>
      </c>
      <c r="AI47">
        <v>15.276</v>
      </c>
      <c r="AJ47">
        <v>0</v>
      </c>
      <c r="AK47">
        <v>50.76</v>
      </c>
      <c r="AL47">
        <v>83.664000000000001</v>
      </c>
      <c r="AM47">
        <v>15.996</v>
      </c>
      <c r="AN47">
        <v>0.68867999999999996</v>
      </c>
      <c r="AO47">
        <v>28.370999999999999</v>
      </c>
      <c r="AP47">
        <v>11.529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75.910000000000011</v>
      </c>
      <c r="BA47">
        <f t="shared" si="1"/>
        <v>2824.2118010000004</v>
      </c>
      <c r="BD47">
        <v>24.08</v>
      </c>
      <c r="BE47">
        <v>7.63</v>
      </c>
      <c r="BF47">
        <v>0.84</v>
      </c>
      <c r="BG47">
        <v>4.0599999999999996</v>
      </c>
      <c r="BH47">
        <v>5.48</v>
      </c>
      <c r="BI47">
        <v>4.78</v>
      </c>
      <c r="BJ47">
        <v>3.11</v>
      </c>
      <c r="BK47">
        <v>4.41</v>
      </c>
      <c r="BL47">
        <v>2.37</v>
      </c>
      <c r="BM47">
        <v>0</v>
      </c>
      <c r="BN47">
        <v>0.5</v>
      </c>
      <c r="BO47">
        <v>11.62</v>
      </c>
      <c r="BP47">
        <v>0</v>
      </c>
      <c r="BQ47">
        <v>4.43</v>
      </c>
      <c r="BR47">
        <v>2.15</v>
      </c>
      <c r="BS47">
        <v>0.45</v>
      </c>
      <c r="BT47">
        <v>0</v>
      </c>
      <c r="BU47">
        <v>0</v>
      </c>
      <c r="BV47">
        <v>0</v>
      </c>
      <c r="BW47">
        <f t="shared" si="2"/>
        <v>75.910000000000011</v>
      </c>
    </row>
    <row r="48" spans="1:75">
      <c r="A48" t="s">
        <v>90</v>
      </c>
      <c r="B48">
        <v>0</v>
      </c>
      <c r="C48">
        <v>31.815000000000001</v>
      </c>
      <c r="D48">
        <v>9.9749999999999996</v>
      </c>
      <c r="E48">
        <v>0</v>
      </c>
      <c r="F48">
        <v>16.29</v>
      </c>
      <c r="G48">
        <v>53.213999999999999</v>
      </c>
      <c r="H48">
        <v>0</v>
      </c>
      <c r="I48">
        <v>39.456000000000003</v>
      </c>
      <c r="J48">
        <v>4.3840000000000003</v>
      </c>
      <c r="K48">
        <v>215.533728</v>
      </c>
      <c r="L48">
        <v>653.15250000000003</v>
      </c>
      <c r="M48">
        <v>90.5</v>
      </c>
      <c r="N48">
        <v>118.125</v>
      </c>
      <c r="O48">
        <v>123.66562500000001</v>
      </c>
      <c r="P48">
        <v>123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39.409199999999998</v>
      </c>
      <c r="AH48">
        <v>152.94049999999999</v>
      </c>
      <c r="AI48">
        <v>15.276</v>
      </c>
      <c r="AJ48">
        <v>0</v>
      </c>
      <c r="AK48">
        <v>50.76</v>
      </c>
      <c r="AL48">
        <v>83.664000000000001</v>
      </c>
      <c r="AM48">
        <v>15.996</v>
      </c>
      <c r="AN48">
        <v>0.68867999999999996</v>
      </c>
      <c r="AO48">
        <v>28.370999999999999</v>
      </c>
      <c r="AP48">
        <v>11.529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75.910000000000011</v>
      </c>
      <c r="BA48">
        <f t="shared" si="1"/>
        <v>2824.2118010000004</v>
      </c>
      <c r="BD48">
        <v>24.08</v>
      </c>
      <c r="BE48">
        <v>7.63</v>
      </c>
      <c r="BF48">
        <v>0.84</v>
      </c>
      <c r="BG48">
        <v>4.0599999999999996</v>
      </c>
      <c r="BH48">
        <v>5.48</v>
      </c>
      <c r="BI48">
        <v>4.78</v>
      </c>
      <c r="BJ48">
        <v>3.11</v>
      </c>
      <c r="BK48">
        <v>4.41</v>
      </c>
      <c r="BL48">
        <v>2.37</v>
      </c>
      <c r="BM48">
        <v>0</v>
      </c>
      <c r="BN48">
        <v>0.5</v>
      </c>
      <c r="BO48">
        <v>11.62</v>
      </c>
      <c r="BP48">
        <v>0</v>
      </c>
      <c r="BQ48">
        <v>4.43</v>
      </c>
      <c r="BR48">
        <v>2.15</v>
      </c>
      <c r="BS48">
        <v>0.45</v>
      </c>
      <c r="BT48">
        <v>0</v>
      </c>
      <c r="BU48">
        <v>0</v>
      </c>
      <c r="BV48">
        <v>0</v>
      </c>
      <c r="BW48">
        <f t="shared" si="2"/>
        <v>75.910000000000011</v>
      </c>
    </row>
    <row r="49" spans="1:75">
      <c r="A49" t="s">
        <v>91</v>
      </c>
      <c r="B49">
        <v>0</v>
      </c>
      <c r="C49">
        <v>31.71</v>
      </c>
      <c r="D49">
        <v>9.9749999999999996</v>
      </c>
      <c r="E49">
        <v>0</v>
      </c>
      <c r="F49">
        <v>16.29</v>
      </c>
      <c r="G49">
        <v>53.213999999999999</v>
      </c>
      <c r="H49">
        <v>0</v>
      </c>
      <c r="I49">
        <v>39.456000000000003</v>
      </c>
      <c r="J49">
        <v>4.3840000000000003</v>
      </c>
      <c r="K49">
        <v>215.533728</v>
      </c>
      <c r="L49">
        <v>653.15250000000003</v>
      </c>
      <c r="M49">
        <v>90.5</v>
      </c>
      <c r="N49">
        <v>118.125</v>
      </c>
      <c r="O49">
        <v>123.66562500000001</v>
      </c>
      <c r="P49">
        <v>123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39.409199999999998</v>
      </c>
      <c r="AH49">
        <v>152.94049999999999</v>
      </c>
      <c r="AI49">
        <v>15.276</v>
      </c>
      <c r="AJ49">
        <v>0</v>
      </c>
      <c r="AK49">
        <v>50.76</v>
      </c>
      <c r="AL49">
        <v>83.664000000000001</v>
      </c>
      <c r="AM49">
        <v>15.996</v>
      </c>
      <c r="AN49">
        <v>0.68867999999999996</v>
      </c>
      <c r="AO49">
        <v>28.370999999999999</v>
      </c>
      <c r="AP49">
        <v>11.529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75.910000000000011</v>
      </c>
      <c r="BA49">
        <f t="shared" si="1"/>
        <v>2824.1068010000008</v>
      </c>
      <c r="BD49">
        <v>24.08</v>
      </c>
      <c r="BE49">
        <v>7.63</v>
      </c>
      <c r="BF49">
        <v>0.84</v>
      </c>
      <c r="BG49">
        <v>4.0599999999999996</v>
      </c>
      <c r="BH49">
        <v>5.48</v>
      </c>
      <c r="BI49">
        <v>4.78</v>
      </c>
      <c r="BJ49">
        <v>3.11</v>
      </c>
      <c r="BK49">
        <v>4.41</v>
      </c>
      <c r="BL49">
        <v>2.37</v>
      </c>
      <c r="BM49">
        <v>0</v>
      </c>
      <c r="BN49">
        <v>0.5</v>
      </c>
      <c r="BO49">
        <v>11.62</v>
      </c>
      <c r="BP49">
        <v>0</v>
      </c>
      <c r="BQ49">
        <v>4.43</v>
      </c>
      <c r="BR49">
        <v>2.15</v>
      </c>
      <c r="BS49">
        <v>0.45</v>
      </c>
      <c r="BT49">
        <v>0</v>
      </c>
      <c r="BU49">
        <v>0</v>
      </c>
      <c r="BV49">
        <v>0</v>
      </c>
      <c r="BW49">
        <f t="shared" si="2"/>
        <v>75.910000000000011</v>
      </c>
    </row>
    <row r="50" spans="1:75">
      <c r="A50" t="s">
        <v>92</v>
      </c>
      <c r="B50">
        <v>0</v>
      </c>
      <c r="C50">
        <v>31.71</v>
      </c>
      <c r="D50">
        <v>9.9749999999999996</v>
      </c>
      <c r="E50">
        <v>0</v>
      </c>
      <c r="F50">
        <v>16.29</v>
      </c>
      <c r="G50">
        <v>53.213999999999999</v>
      </c>
      <c r="H50">
        <v>0</v>
      </c>
      <c r="I50">
        <v>39.456000000000003</v>
      </c>
      <c r="J50">
        <v>4.3840000000000003</v>
      </c>
      <c r="K50">
        <v>215.533728</v>
      </c>
      <c r="L50">
        <v>653.15250000000003</v>
      </c>
      <c r="M50">
        <v>90.5</v>
      </c>
      <c r="N50">
        <v>118.125</v>
      </c>
      <c r="O50">
        <v>123.66562500000001</v>
      </c>
      <c r="P50">
        <v>123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39.409199999999998</v>
      </c>
      <c r="AH50">
        <v>152.94049999999999</v>
      </c>
      <c r="AI50">
        <v>15.276</v>
      </c>
      <c r="AJ50">
        <v>0</v>
      </c>
      <c r="AK50">
        <v>50.76</v>
      </c>
      <c r="AL50">
        <v>83.664000000000001</v>
      </c>
      <c r="AM50">
        <v>15.996</v>
      </c>
      <c r="AN50">
        <v>0.68867999999999996</v>
      </c>
      <c r="AO50">
        <v>28.370999999999999</v>
      </c>
      <c r="AP50">
        <v>11.529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75.910000000000011</v>
      </c>
      <c r="BA50">
        <f t="shared" si="1"/>
        <v>2824.1068010000008</v>
      </c>
      <c r="BD50">
        <v>24.08</v>
      </c>
      <c r="BE50">
        <v>7.63</v>
      </c>
      <c r="BF50">
        <v>0.84</v>
      </c>
      <c r="BG50">
        <v>4.0599999999999996</v>
      </c>
      <c r="BH50">
        <v>5.48</v>
      </c>
      <c r="BI50">
        <v>4.78</v>
      </c>
      <c r="BJ50">
        <v>3.11</v>
      </c>
      <c r="BK50">
        <v>4.41</v>
      </c>
      <c r="BL50">
        <v>2.37</v>
      </c>
      <c r="BM50">
        <v>0</v>
      </c>
      <c r="BN50">
        <v>0.5</v>
      </c>
      <c r="BO50">
        <v>11.62</v>
      </c>
      <c r="BP50">
        <v>0</v>
      </c>
      <c r="BQ50">
        <v>4.43</v>
      </c>
      <c r="BR50">
        <v>2.15</v>
      </c>
      <c r="BS50">
        <v>0.45</v>
      </c>
      <c r="BT50">
        <v>0</v>
      </c>
      <c r="BU50">
        <v>0</v>
      </c>
      <c r="BV50">
        <v>0</v>
      </c>
      <c r="BW50">
        <f t="shared" si="2"/>
        <v>75.910000000000011</v>
      </c>
    </row>
    <row r="51" spans="1:75">
      <c r="A51" t="s">
        <v>93</v>
      </c>
      <c r="B51">
        <v>0</v>
      </c>
      <c r="C51">
        <v>31.71</v>
      </c>
      <c r="D51">
        <v>9.9749999999999996</v>
      </c>
      <c r="E51">
        <v>0</v>
      </c>
      <c r="F51">
        <v>16.29</v>
      </c>
      <c r="G51">
        <v>53.213999999999999</v>
      </c>
      <c r="H51">
        <v>0</v>
      </c>
      <c r="I51">
        <v>39.456000000000003</v>
      </c>
      <c r="J51">
        <v>4.3840000000000003</v>
      </c>
      <c r="K51">
        <v>215.533728</v>
      </c>
      <c r="L51">
        <v>653.15250000000003</v>
      </c>
      <c r="M51">
        <v>90.5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39.409199999999998</v>
      </c>
      <c r="AH51">
        <v>152.94049999999999</v>
      </c>
      <c r="AI51">
        <v>15.276</v>
      </c>
      <c r="AJ51">
        <v>0</v>
      </c>
      <c r="AK51">
        <v>50.76</v>
      </c>
      <c r="AL51">
        <v>83.664000000000001</v>
      </c>
      <c r="AM51">
        <v>15.996</v>
      </c>
      <c r="AN51">
        <v>0.68867999999999996</v>
      </c>
      <c r="AO51">
        <v>28.370999999999999</v>
      </c>
      <c r="AP51">
        <v>11.529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75.910000000000011</v>
      </c>
      <c r="BA51">
        <f t="shared" si="1"/>
        <v>2824.1068010000008</v>
      </c>
      <c r="BD51">
        <v>24.08</v>
      </c>
      <c r="BE51">
        <v>7.63</v>
      </c>
      <c r="BF51">
        <v>0.84</v>
      </c>
      <c r="BG51">
        <v>4.0599999999999996</v>
      </c>
      <c r="BH51">
        <v>5.48</v>
      </c>
      <c r="BI51">
        <v>4.78</v>
      </c>
      <c r="BJ51">
        <v>3.11</v>
      </c>
      <c r="BK51">
        <v>4.41</v>
      </c>
      <c r="BL51">
        <v>2.37</v>
      </c>
      <c r="BM51">
        <v>0</v>
      </c>
      <c r="BN51">
        <v>0.5</v>
      </c>
      <c r="BO51">
        <v>11.62</v>
      </c>
      <c r="BP51">
        <v>0</v>
      </c>
      <c r="BQ51">
        <v>4.43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75.910000000000011</v>
      </c>
    </row>
    <row r="52" spans="1:75">
      <c r="A52" t="s">
        <v>94</v>
      </c>
      <c r="B52">
        <v>0</v>
      </c>
      <c r="C52">
        <v>31.71</v>
      </c>
      <c r="D52">
        <v>9.9749999999999996</v>
      </c>
      <c r="E52">
        <v>0</v>
      </c>
      <c r="F52">
        <v>16.29</v>
      </c>
      <c r="G52">
        <v>53.213999999999999</v>
      </c>
      <c r="H52">
        <v>0</v>
      </c>
      <c r="I52">
        <v>39.456000000000003</v>
      </c>
      <c r="J52">
        <v>4.3840000000000003</v>
      </c>
      <c r="K52">
        <v>215.533728</v>
      </c>
      <c r="L52">
        <v>653.15250000000003</v>
      </c>
      <c r="M52">
        <v>90.5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39.409199999999998</v>
      </c>
      <c r="AH52">
        <v>152.94049999999999</v>
      </c>
      <c r="AI52">
        <v>15.276</v>
      </c>
      <c r="AJ52">
        <v>0</v>
      </c>
      <c r="AK52">
        <v>50.76</v>
      </c>
      <c r="AL52">
        <v>83.664000000000001</v>
      </c>
      <c r="AM52">
        <v>15.996</v>
      </c>
      <c r="AN52">
        <v>0.68867999999999996</v>
      </c>
      <c r="AO52">
        <v>28.370999999999999</v>
      </c>
      <c r="AP52">
        <v>11.529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75.910000000000011</v>
      </c>
      <c r="BA52">
        <f t="shared" si="1"/>
        <v>2824.1068010000008</v>
      </c>
      <c r="BD52">
        <v>24.08</v>
      </c>
      <c r="BE52">
        <v>7.63</v>
      </c>
      <c r="BF52">
        <v>0.84</v>
      </c>
      <c r="BG52">
        <v>4.0599999999999996</v>
      </c>
      <c r="BH52">
        <v>5.48</v>
      </c>
      <c r="BI52">
        <v>4.78</v>
      </c>
      <c r="BJ52">
        <v>3.11</v>
      </c>
      <c r="BK52">
        <v>4.41</v>
      </c>
      <c r="BL52">
        <v>2.37</v>
      </c>
      <c r="BM52">
        <v>0</v>
      </c>
      <c r="BN52">
        <v>0.5</v>
      </c>
      <c r="BO52">
        <v>11.62</v>
      </c>
      <c r="BP52">
        <v>0</v>
      </c>
      <c r="BQ52">
        <v>4.43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75.910000000000011</v>
      </c>
    </row>
    <row r="53" spans="1:75">
      <c r="A53" t="s">
        <v>95</v>
      </c>
      <c r="B53">
        <v>0</v>
      </c>
      <c r="C53">
        <v>31.71</v>
      </c>
      <c r="D53">
        <v>9.9749999999999996</v>
      </c>
      <c r="E53">
        <v>0</v>
      </c>
      <c r="F53">
        <v>16.29</v>
      </c>
      <c r="G53">
        <v>53.213999999999999</v>
      </c>
      <c r="H53">
        <v>0</v>
      </c>
      <c r="I53">
        <v>39.456000000000003</v>
      </c>
      <c r="J53">
        <v>4.3840000000000003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39.409199999999998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15.996</v>
      </c>
      <c r="AN53">
        <v>0.68867999999999996</v>
      </c>
      <c r="AO53">
        <v>28.370999999999999</v>
      </c>
      <c r="AP53">
        <v>11.529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75.910000000000011</v>
      </c>
      <c r="BA53">
        <f t="shared" si="1"/>
        <v>2823.6068010000008</v>
      </c>
      <c r="BD53">
        <v>24.08</v>
      </c>
      <c r="BE53">
        <v>7.63</v>
      </c>
      <c r="BF53">
        <v>0.84</v>
      </c>
      <c r="BG53">
        <v>4.0599999999999996</v>
      </c>
      <c r="BH53">
        <v>5.48</v>
      </c>
      <c r="BI53">
        <v>4.78</v>
      </c>
      <c r="BJ53">
        <v>3.11</v>
      </c>
      <c r="BK53">
        <v>4.41</v>
      </c>
      <c r="BL53">
        <v>2.37</v>
      </c>
      <c r="BM53">
        <v>0</v>
      </c>
      <c r="BN53">
        <v>0.5</v>
      </c>
      <c r="BO53">
        <v>11.62</v>
      </c>
      <c r="BP53">
        <v>0</v>
      </c>
      <c r="BQ53">
        <v>4.43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75.910000000000011</v>
      </c>
    </row>
    <row r="54" spans="1:75">
      <c r="A54" t="s">
        <v>96</v>
      </c>
      <c r="B54">
        <v>0</v>
      </c>
      <c r="C54">
        <v>31.5</v>
      </c>
      <c r="D54">
        <v>9.9749999999999996</v>
      </c>
      <c r="E54">
        <v>0</v>
      </c>
      <c r="F54">
        <v>16.29</v>
      </c>
      <c r="G54">
        <v>53.213999999999999</v>
      </c>
      <c r="H54">
        <v>0</v>
      </c>
      <c r="I54">
        <v>39.456000000000003</v>
      </c>
      <c r="J54">
        <v>4.3840000000000003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39.409199999999998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0.68867999999999996</v>
      </c>
      <c r="AO54">
        <v>28.370999999999999</v>
      </c>
      <c r="AP54">
        <v>11.529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75.750000000000014</v>
      </c>
      <c r="BA54">
        <f t="shared" si="1"/>
        <v>2823.2368010000009</v>
      </c>
      <c r="BD54">
        <v>24.08</v>
      </c>
      <c r="BE54">
        <v>7.63</v>
      </c>
      <c r="BF54">
        <v>0.84</v>
      </c>
      <c r="BG54">
        <v>4.0599999999999996</v>
      </c>
      <c r="BH54">
        <v>5.48</v>
      </c>
      <c r="BI54">
        <v>4.78</v>
      </c>
      <c r="BJ54">
        <v>3.11</v>
      </c>
      <c r="BK54">
        <v>4.3099999999999996</v>
      </c>
      <c r="BL54">
        <v>2.31</v>
      </c>
      <c r="BM54">
        <v>0</v>
      </c>
      <c r="BN54">
        <v>0.5</v>
      </c>
      <c r="BO54">
        <v>11.62</v>
      </c>
      <c r="BP54">
        <v>0</v>
      </c>
      <c r="BQ54">
        <v>4.43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75.750000000000014</v>
      </c>
    </row>
    <row r="55" spans="1:75">
      <c r="A55" t="s">
        <v>97</v>
      </c>
      <c r="B55">
        <v>0</v>
      </c>
      <c r="C55">
        <v>31.5</v>
      </c>
      <c r="D55">
        <v>9.9749999999999996</v>
      </c>
      <c r="E55">
        <v>0</v>
      </c>
      <c r="F55">
        <v>16.29</v>
      </c>
      <c r="G55">
        <v>53.213999999999999</v>
      </c>
      <c r="H55">
        <v>0</v>
      </c>
      <c r="I55">
        <v>39.456000000000003</v>
      </c>
      <c r="J55">
        <v>4.3840000000000003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39.409199999999998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0.68867999999999996</v>
      </c>
      <c r="AO55">
        <v>28.370999999999999</v>
      </c>
      <c r="AP55">
        <v>11.529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75.780000000000015</v>
      </c>
      <c r="BA55">
        <f t="shared" si="1"/>
        <v>2825.7318010000008</v>
      </c>
      <c r="BD55">
        <v>24.08</v>
      </c>
      <c r="BE55">
        <v>7.63</v>
      </c>
      <c r="BF55">
        <v>0.87</v>
      </c>
      <c r="BG55">
        <v>4.0599999999999996</v>
      </c>
      <c r="BH55">
        <v>5.48</v>
      </c>
      <c r="BI55">
        <v>4.78</v>
      </c>
      <c r="BJ55">
        <v>3.11</v>
      </c>
      <c r="BK55">
        <v>4.3099999999999996</v>
      </c>
      <c r="BL55">
        <v>2.31</v>
      </c>
      <c r="BM55">
        <v>0</v>
      </c>
      <c r="BN55">
        <v>0.5</v>
      </c>
      <c r="BO55">
        <v>11.62</v>
      </c>
      <c r="BP55">
        <v>0</v>
      </c>
      <c r="BQ55">
        <v>4.43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75.780000000000015</v>
      </c>
    </row>
    <row r="56" spans="1:75">
      <c r="A56" t="s">
        <v>98</v>
      </c>
      <c r="B56">
        <v>0</v>
      </c>
      <c r="C56">
        <v>31.5</v>
      </c>
      <c r="D56">
        <v>9.9749999999999996</v>
      </c>
      <c r="E56">
        <v>0</v>
      </c>
      <c r="F56">
        <v>16.29</v>
      </c>
      <c r="G56">
        <v>53.213999999999999</v>
      </c>
      <c r="H56">
        <v>0</v>
      </c>
      <c r="I56">
        <v>39.456000000000003</v>
      </c>
      <c r="J56">
        <v>4.3840000000000003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39.409199999999998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0.68867999999999996</v>
      </c>
      <c r="AO56">
        <v>28.370999999999999</v>
      </c>
      <c r="AP56">
        <v>11.529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75.780000000000015</v>
      </c>
      <c r="BA56">
        <f t="shared" si="1"/>
        <v>2825.7318010000008</v>
      </c>
      <c r="BD56">
        <v>24.08</v>
      </c>
      <c r="BE56">
        <v>7.63</v>
      </c>
      <c r="BF56">
        <v>0.87</v>
      </c>
      <c r="BG56">
        <v>4.0599999999999996</v>
      </c>
      <c r="BH56">
        <v>5.48</v>
      </c>
      <c r="BI56">
        <v>4.78</v>
      </c>
      <c r="BJ56">
        <v>3.11</v>
      </c>
      <c r="BK56">
        <v>4.3099999999999996</v>
      </c>
      <c r="BL56">
        <v>2.31</v>
      </c>
      <c r="BM56">
        <v>0</v>
      </c>
      <c r="BN56">
        <v>0.5</v>
      </c>
      <c r="BO56">
        <v>11.62</v>
      </c>
      <c r="BP56">
        <v>0</v>
      </c>
      <c r="BQ56">
        <v>4.43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75.780000000000015</v>
      </c>
    </row>
    <row r="57" spans="1:75">
      <c r="A57" t="s">
        <v>99</v>
      </c>
      <c r="B57">
        <v>0</v>
      </c>
      <c r="C57">
        <v>31.5</v>
      </c>
      <c r="D57">
        <v>9.9749999999999996</v>
      </c>
      <c r="E57">
        <v>0</v>
      </c>
      <c r="F57">
        <v>16.29</v>
      </c>
      <c r="G57">
        <v>53.213999999999999</v>
      </c>
      <c r="H57">
        <v>0</v>
      </c>
      <c r="I57">
        <v>39.456000000000003</v>
      </c>
      <c r="J57">
        <v>4.3840000000000003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39.409199999999998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15.996</v>
      </c>
      <c r="AN57">
        <v>0.68867999999999996</v>
      </c>
      <c r="AO57">
        <v>28.370999999999999</v>
      </c>
      <c r="AP57">
        <v>11.529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75.780000000000015</v>
      </c>
      <c r="BA57">
        <f t="shared" si="1"/>
        <v>2825.7318010000008</v>
      </c>
      <c r="BD57">
        <v>24.08</v>
      </c>
      <c r="BE57">
        <v>7.63</v>
      </c>
      <c r="BF57">
        <v>0.87</v>
      </c>
      <c r="BG57">
        <v>4.0599999999999996</v>
      </c>
      <c r="BH57">
        <v>5.48</v>
      </c>
      <c r="BI57">
        <v>4.78</v>
      </c>
      <c r="BJ57">
        <v>3.11</v>
      </c>
      <c r="BK57">
        <v>4.3099999999999996</v>
      </c>
      <c r="BL57">
        <v>2.31</v>
      </c>
      <c r="BM57">
        <v>0</v>
      </c>
      <c r="BN57">
        <v>0.5</v>
      </c>
      <c r="BO57">
        <v>11.62</v>
      </c>
      <c r="BP57">
        <v>0</v>
      </c>
      <c r="BQ57">
        <v>4.43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75.780000000000015</v>
      </c>
    </row>
    <row r="58" spans="1:75">
      <c r="A58" t="s">
        <v>100</v>
      </c>
      <c r="B58">
        <v>0</v>
      </c>
      <c r="C58">
        <v>31.5</v>
      </c>
      <c r="D58">
        <v>9.9749999999999996</v>
      </c>
      <c r="E58">
        <v>0</v>
      </c>
      <c r="F58">
        <v>16.29</v>
      </c>
      <c r="G58">
        <v>53.213999999999999</v>
      </c>
      <c r="H58">
        <v>0</v>
      </c>
      <c r="I58">
        <v>39.456000000000003</v>
      </c>
      <c r="J58">
        <v>4.3840000000000003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39.409199999999998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15.996</v>
      </c>
      <c r="AN58">
        <v>0.68867999999999996</v>
      </c>
      <c r="AO58">
        <v>28.370999999999999</v>
      </c>
      <c r="AP58">
        <v>11.529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75.780000000000015</v>
      </c>
      <c r="BA58">
        <f t="shared" si="1"/>
        <v>2825.7318010000008</v>
      </c>
      <c r="BD58">
        <v>24.08</v>
      </c>
      <c r="BE58">
        <v>7.63</v>
      </c>
      <c r="BF58">
        <v>0.87</v>
      </c>
      <c r="BG58">
        <v>4.0599999999999996</v>
      </c>
      <c r="BH58">
        <v>5.48</v>
      </c>
      <c r="BI58">
        <v>4.78</v>
      </c>
      <c r="BJ58">
        <v>3.11</v>
      </c>
      <c r="BK58">
        <v>4.3099999999999996</v>
      </c>
      <c r="BL58">
        <v>2.31</v>
      </c>
      <c r="BM58">
        <v>0</v>
      </c>
      <c r="BN58">
        <v>0.5</v>
      </c>
      <c r="BO58">
        <v>11.62</v>
      </c>
      <c r="BP58">
        <v>0</v>
      </c>
      <c r="BQ58">
        <v>4.43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75.780000000000015</v>
      </c>
    </row>
    <row r="59" spans="1:75">
      <c r="A59" t="s">
        <v>101</v>
      </c>
      <c r="B59">
        <v>0</v>
      </c>
      <c r="C59">
        <v>31.5</v>
      </c>
      <c r="D59">
        <v>9.9749999999999996</v>
      </c>
      <c r="E59">
        <v>0</v>
      </c>
      <c r="F59">
        <v>16.29</v>
      </c>
      <c r="G59">
        <v>53.213999999999999</v>
      </c>
      <c r="H59">
        <v>0</v>
      </c>
      <c r="I59">
        <v>39.456000000000003</v>
      </c>
      <c r="J59">
        <v>4.3840000000000003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39.409199999999998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28.370999999999999</v>
      </c>
      <c r="AP59">
        <v>11.529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75.780000000000015</v>
      </c>
      <c r="BA59">
        <f t="shared" si="1"/>
        <v>2821.4324010000005</v>
      </c>
      <c r="BD59">
        <v>24.08</v>
      </c>
      <c r="BE59">
        <v>7.63</v>
      </c>
      <c r="BF59">
        <v>0.87</v>
      </c>
      <c r="BG59">
        <v>4.0599999999999996</v>
      </c>
      <c r="BH59">
        <v>5.48</v>
      </c>
      <c r="BI59">
        <v>4.78</v>
      </c>
      <c r="BJ59">
        <v>3.11</v>
      </c>
      <c r="BK59">
        <v>4.3099999999999996</v>
      </c>
      <c r="BL59">
        <v>2.31</v>
      </c>
      <c r="BM59">
        <v>0</v>
      </c>
      <c r="BN59">
        <v>0.5</v>
      </c>
      <c r="BO59">
        <v>11.62</v>
      </c>
      <c r="BP59">
        <v>0</v>
      </c>
      <c r="BQ59">
        <v>4.43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75.780000000000015</v>
      </c>
    </row>
    <row r="60" spans="1:75">
      <c r="A60" t="s">
        <v>102</v>
      </c>
      <c r="B60">
        <v>0</v>
      </c>
      <c r="C60">
        <v>31.5</v>
      </c>
      <c r="D60">
        <v>9.9749999999999996</v>
      </c>
      <c r="E60">
        <v>0</v>
      </c>
      <c r="F60">
        <v>16.29</v>
      </c>
      <c r="G60">
        <v>53.213999999999999</v>
      </c>
      <c r="H60">
        <v>0</v>
      </c>
      <c r="I60">
        <v>39.456000000000003</v>
      </c>
      <c r="J60">
        <v>4.3840000000000003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39.409199999999998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28.370999999999999</v>
      </c>
      <c r="AP60">
        <v>11.529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75.780000000000015</v>
      </c>
      <c r="BA60">
        <f t="shared" si="1"/>
        <v>2821.4324010000005</v>
      </c>
      <c r="BD60">
        <v>24.08</v>
      </c>
      <c r="BE60">
        <v>7.63</v>
      </c>
      <c r="BF60">
        <v>0.87</v>
      </c>
      <c r="BG60">
        <v>4.0599999999999996</v>
      </c>
      <c r="BH60">
        <v>5.48</v>
      </c>
      <c r="BI60">
        <v>4.78</v>
      </c>
      <c r="BJ60">
        <v>3.11</v>
      </c>
      <c r="BK60">
        <v>4.3099999999999996</v>
      </c>
      <c r="BL60">
        <v>2.31</v>
      </c>
      <c r="BM60">
        <v>0</v>
      </c>
      <c r="BN60">
        <v>0.5</v>
      </c>
      <c r="BO60">
        <v>11.62</v>
      </c>
      <c r="BP60">
        <v>0</v>
      </c>
      <c r="BQ60">
        <v>4.43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75.780000000000015</v>
      </c>
    </row>
    <row r="61" spans="1:75">
      <c r="A61" t="s">
        <v>103</v>
      </c>
      <c r="B61">
        <v>0</v>
      </c>
      <c r="C61">
        <v>31.5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39.456000000000003</v>
      </c>
      <c r="J61">
        <v>4.3840000000000003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39.409199999999998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0.86085</v>
      </c>
      <c r="AO61">
        <v>28.370999999999999</v>
      </c>
      <c r="AP61">
        <v>11.529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75.780000000000015</v>
      </c>
      <c r="BA61">
        <f t="shared" si="1"/>
        <v>2821.0795710000007</v>
      </c>
      <c r="BD61">
        <v>24.08</v>
      </c>
      <c r="BE61">
        <v>7.63</v>
      </c>
      <c r="BF61">
        <v>0.87</v>
      </c>
      <c r="BG61">
        <v>4.0599999999999996</v>
      </c>
      <c r="BH61">
        <v>5.48</v>
      </c>
      <c r="BI61">
        <v>4.78</v>
      </c>
      <c r="BJ61">
        <v>3.11</v>
      </c>
      <c r="BK61">
        <v>4.3099999999999996</v>
      </c>
      <c r="BL61">
        <v>2.31</v>
      </c>
      <c r="BM61">
        <v>0</v>
      </c>
      <c r="BN61">
        <v>0.5</v>
      </c>
      <c r="BO61">
        <v>11.62</v>
      </c>
      <c r="BP61">
        <v>0</v>
      </c>
      <c r="BQ61">
        <v>4.43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75.780000000000015</v>
      </c>
    </row>
    <row r="62" spans="1:75">
      <c r="A62" t="s">
        <v>104</v>
      </c>
      <c r="B62">
        <v>0</v>
      </c>
      <c r="C62">
        <v>31.5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39.456000000000003</v>
      </c>
      <c r="J62">
        <v>4.3840000000000003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39.409199999999998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0.86085</v>
      </c>
      <c r="AO62">
        <v>28.370999999999999</v>
      </c>
      <c r="AP62">
        <v>11.529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75.680000000000021</v>
      </c>
      <c r="BA62">
        <f t="shared" si="1"/>
        <v>2820.9795710000003</v>
      </c>
      <c r="BD62">
        <v>24.08</v>
      </c>
      <c r="BE62">
        <v>7.63</v>
      </c>
      <c r="BF62">
        <v>0.87</v>
      </c>
      <c r="BG62">
        <v>4.0599999999999996</v>
      </c>
      <c r="BH62">
        <v>5.48</v>
      </c>
      <c r="BI62">
        <v>4.78</v>
      </c>
      <c r="BJ62">
        <v>3.11</v>
      </c>
      <c r="BK62">
        <v>4.25</v>
      </c>
      <c r="BL62">
        <v>2.27</v>
      </c>
      <c r="BM62">
        <v>0</v>
      </c>
      <c r="BN62">
        <v>0.5</v>
      </c>
      <c r="BO62">
        <v>11.62</v>
      </c>
      <c r="BP62">
        <v>0</v>
      </c>
      <c r="BQ62">
        <v>4.43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75.680000000000021</v>
      </c>
    </row>
    <row r="63" spans="1:75">
      <c r="A63" t="s">
        <v>105</v>
      </c>
      <c r="B63">
        <v>0</v>
      </c>
      <c r="C63">
        <v>31.5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39.456000000000003</v>
      </c>
      <c r="J63">
        <v>4.3840000000000003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39.409199999999998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0.86085</v>
      </c>
      <c r="AO63">
        <v>28.370999999999999</v>
      </c>
      <c r="AP63">
        <v>11.529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75.690000000000012</v>
      </c>
      <c r="BA63">
        <f t="shared" si="1"/>
        <v>2820.9895710000005</v>
      </c>
      <c r="BD63">
        <v>24.08</v>
      </c>
      <c r="BE63">
        <v>7.63</v>
      </c>
      <c r="BF63">
        <v>0.87</v>
      </c>
      <c r="BG63">
        <v>4.0599999999999996</v>
      </c>
      <c r="BH63">
        <v>5.48</v>
      </c>
      <c r="BI63">
        <v>4.78</v>
      </c>
      <c r="BJ63">
        <v>3.11</v>
      </c>
      <c r="BK63">
        <v>4.25</v>
      </c>
      <c r="BL63">
        <v>2.27</v>
      </c>
      <c r="BM63">
        <v>0</v>
      </c>
      <c r="BN63">
        <v>0.5</v>
      </c>
      <c r="BO63">
        <v>11.62</v>
      </c>
      <c r="BP63">
        <v>0</v>
      </c>
      <c r="BQ63">
        <v>4.43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75.690000000000012</v>
      </c>
    </row>
    <row r="64" spans="1:75">
      <c r="A64" t="s">
        <v>106</v>
      </c>
      <c r="B64">
        <v>0</v>
      </c>
      <c r="C64">
        <v>31.5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39.456000000000003</v>
      </c>
      <c r="J64">
        <v>4.3840000000000003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39.409199999999998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0.86085</v>
      </c>
      <c r="AO64">
        <v>28.370999999999999</v>
      </c>
      <c r="AP64">
        <v>11.529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75.690000000000012</v>
      </c>
      <c r="BA64">
        <f t="shared" si="1"/>
        <v>2820.9895710000005</v>
      </c>
      <c r="BD64">
        <v>24.08</v>
      </c>
      <c r="BE64">
        <v>7.63</v>
      </c>
      <c r="BF64">
        <v>0.87</v>
      </c>
      <c r="BG64">
        <v>4.0599999999999996</v>
      </c>
      <c r="BH64">
        <v>5.48</v>
      </c>
      <c r="BI64">
        <v>4.78</v>
      </c>
      <c r="BJ64">
        <v>3.11</v>
      </c>
      <c r="BK64">
        <v>4.25</v>
      </c>
      <c r="BL64">
        <v>2.27</v>
      </c>
      <c r="BM64">
        <v>0</v>
      </c>
      <c r="BN64">
        <v>0.5</v>
      </c>
      <c r="BO64">
        <v>11.62</v>
      </c>
      <c r="BP64">
        <v>0</v>
      </c>
      <c r="BQ64">
        <v>4.43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75.690000000000012</v>
      </c>
    </row>
    <row r="65" spans="1:75">
      <c r="A65" t="s">
        <v>107</v>
      </c>
      <c r="B65">
        <v>0</v>
      </c>
      <c r="C65">
        <v>31.5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39.456000000000003</v>
      </c>
      <c r="J65">
        <v>4.3840000000000003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39.409199999999998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15.996</v>
      </c>
      <c r="AN65">
        <v>0.86085</v>
      </c>
      <c r="AO65">
        <v>28.370999999999999</v>
      </c>
      <c r="AP65">
        <v>11.529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75.690000000000012</v>
      </c>
      <c r="BA65">
        <f t="shared" si="1"/>
        <v>2818.2547710000003</v>
      </c>
      <c r="BD65">
        <v>24.08</v>
      </c>
      <c r="BE65">
        <v>7.63</v>
      </c>
      <c r="BF65">
        <v>0.87</v>
      </c>
      <c r="BG65">
        <v>4.0599999999999996</v>
      </c>
      <c r="BH65">
        <v>5.48</v>
      </c>
      <c r="BI65">
        <v>4.78</v>
      </c>
      <c r="BJ65">
        <v>3.11</v>
      </c>
      <c r="BK65">
        <v>4.25</v>
      </c>
      <c r="BL65">
        <v>2.27</v>
      </c>
      <c r="BM65">
        <v>0</v>
      </c>
      <c r="BN65">
        <v>0.5</v>
      </c>
      <c r="BO65">
        <v>11.62</v>
      </c>
      <c r="BP65">
        <v>0</v>
      </c>
      <c r="BQ65">
        <v>4.43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75.690000000000012</v>
      </c>
    </row>
    <row r="66" spans="1:75">
      <c r="A66" t="s">
        <v>108</v>
      </c>
      <c r="B66">
        <v>0</v>
      </c>
      <c r="C66">
        <v>31.5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39.456000000000003</v>
      </c>
      <c r="J66">
        <v>4.3840000000000003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39.409199999999998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15.996</v>
      </c>
      <c r="AN66">
        <v>0.86085</v>
      </c>
      <c r="AO66">
        <v>28.370999999999999</v>
      </c>
      <c r="AP66">
        <v>11.529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75.690000000000012</v>
      </c>
      <c r="BA66">
        <f t="shared" si="1"/>
        <v>2818.2547710000003</v>
      </c>
      <c r="BD66">
        <v>24.08</v>
      </c>
      <c r="BE66">
        <v>7.63</v>
      </c>
      <c r="BF66">
        <v>0.87</v>
      </c>
      <c r="BG66">
        <v>4.0599999999999996</v>
      </c>
      <c r="BH66">
        <v>5.48</v>
      </c>
      <c r="BI66">
        <v>4.78</v>
      </c>
      <c r="BJ66">
        <v>3.11</v>
      </c>
      <c r="BK66">
        <v>4.25</v>
      </c>
      <c r="BL66">
        <v>2.27</v>
      </c>
      <c r="BM66">
        <v>0</v>
      </c>
      <c r="BN66">
        <v>0.5</v>
      </c>
      <c r="BO66">
        <v>11.62</v>
      </c>
      <c r="BP66">
        <v>0</v>
      </c>
      <c r="BQ66">
        <v>4.43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75.690000000000012</v>
      </c>
    </row>
    <row r="67" spans="1:75">
      <c r="A67" t="s">
        <v>109</v>
      </c>
      <c r="B67">
        <v>0</v>
      </c>
      <c r="C67">
        <v>31.815000000000001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39.456000000000003</v>
      </c>
      <c r="J67">
        <v>4.3840000000000003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39.409199999999998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15.996</v>
      </c>
      <c r="AN67">
        <v>0.86085</v>
      </c>
      <c r="AO67">
        <v>28.370999999999999</v>
      </c>
      <c r="AP67">
        <v>11.529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75.690000000000012</v>
      </c>
      <c r="BA67">
        <f t="shared" si="1"/>
        <v>2818.5697709999999</v>
      </c>
      <c r="BD67">
        <v>24.08</v>
      </c>
      <c r="BE67">
        <v>7.63</v>
      </c>
      <c r="BF67">
        <v>0.87</v>
      </c>
      <c r="BG67">
        <v>4.0599999999999996</v>
      </c>
      <c r="BH67">
        <v>5.48</v>
      </c>
      <c r="BI67">
        <v>4.78</v>
      </c>
      <c r="BJ67">
        <v>3.11</v>
      </c>
      <c r="BK67">
        <v>4.25</v>
      </c>
      <c r="BL67">
        <v>2.27</v>
      </c>
      <c r="BM67">
        <v>0</v>
      </c>
      <c r="BN67">
        <v>0.5</v>
      </c>
      <c r="BO67">
        <v>11.62</v>
      </c>
      <c r="BP67">
        <v>0</v>
      </c>
      <c r="BQ67">
        <v>4.43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75.690000000000012</v>
      </c>
    </row>
    <row r="68" spans="1:75">
      <c r="A68" t="s">
        <v>110</v>
      </c>
      <c r="B68">
        <v>0</v>
      </c>
      <c r="C68">
        <v>31.815000000000001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39.456000000000003</v>
      </c>
      <c r="J68">
        <v>4.3840000000000003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39.409199999999998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15.996</v>
      </c>
      <c r="AN68">
        <v>0.86085</v>
      </c>
      <c r="AO68">
        <v>28.370999999999999</v>
      </c>
      <c r="AP68">
        <v>11.529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75.690000000000012</v>
      </c>
      <c r="BA68">
        <f t="shared" ref="BA68:BA98" si="4">SUM(B68:AZ68)</f>
        <v>2818.5697709999999</v>
      </c>
      <c r="BD68">
        <v>24.08</v>
      </c>
      <c r="BE68">
        <v>7.63</v>
      </c>
      <c r="BF68">
        <v>0.87</v>
      </c>
      <c r="BG68">
        <v>4.0599999999999996</v>
      </c>
      <c r="BH68">
        <v>5.48</v>
      </c>
      <c r="BI68">
        <v>4.78</v>
      </c>
      <c r="BJ68">
        <v>3.11</v>
      </c>
      <c r="BK68">
        <v>4.25</v>
      </c>
      <c r="BL68">
        <v>2.27</v>
      </c>
      <c r="BM68">
        <v>0</v>
      </c>
      <c r="BN68">
        <v>0.5</v>
      </c>
      <c r="BO68">
        <v>11.62</v>
      </c>
      <c r="BP68">
        <v>0</v>
      </c>
      <c r="BQ68">
        <v>4.43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75.690000000000012</v>
      </c>
    </row>
    <row r="69" spans="1:75">
      <c r="A69" t="s">
        <v>111</v>
      </c>
      <c r="B69">
        <v>0</v>
      </c>
      <c r="C69">
        <v>31.815000000000001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39.456000000000003</v>
      </c>
      <c r="J69">
        <v>4.3840000000000003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0.86085</v>
      </c>
      <c r="AO69">
        <v>28.370999999999999</v>
      </c>
      <c r="AP69">
        <v>11.529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75.690000000000012</v>
      </c>
      <c r="BA69">
        <f t="shared" si="4"/>
        <v>2812.0911199999996</v>
      </c>
      <c r="BD69">
        <v>24.08</v>
      </c>
      <c r="BE69">
        <v>7.63</v>
      </c>
      <c r="BF69">
        <v>0.87</v>
      </c>
      <c r="BG69">
        <v>4.0599999999999996</v>
      </c>
      <c r="BH69">
        <v>5.48</v>
      </c>
      <c r="BI69">
        <v>4.78</v>
      </c>
      <c r="BJ69">
        <v>3.11</v>
      </c>
      <c r="BK69">
        <v>4.25</v>
      </c>
      <c r="BL69">
        <v>2.27</v>
      </c>
      <c r="BM69">
        <v>0</v>
      </c>
      <c r="BN69">
        <v>0.5</v>
      </c>
      <c r="BO69">
        <v>11.62</v>
      </c>
      <c r="BP69">
        <v>0</v>
      </c>
      <c r="BQ69">
        <v>4.43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75.690000000000012</v>
      </c>
    </row>
    <row r="70" spans="1:75">
      <c r="A70" t="s">
        <v>112</v>
      </c>
      <c r="B70">
        <v>0</v>
      </c>
      <c r="C70">
        <v>31.815000000000001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39.456000000000003</v>
      </c>
      <c r="J70">
        <v>4.3840000000000003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0.86085</v>
      </c>
      <c r="AO70">
        <v>28.370999999999999</v>
      </c>
      <c r="AP70">
        <v>11.529</v>
      </c>
      <c r="AQ70">
        <v>14.175000000000001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75.690000000000012</v>
      </c>
      <c r="BA70">
        <f t="shared" si="4"/>
        <v>2826.2661199999998</v>
      </c>
      <c r="BD70">
        <v>24.08</v>
      </c>
      <c r="BE70">
        <v>7.63</v>
      </c>
      <c r="BF70">
        <v>0.87</v>
      </c>
      <c r="BG70">
        <v>4.0599999999999996</v>
      </c>
      <c r="BH70">
        <v>5.48</v>
      </c>
      <c r="BI70">
        <v>4.78</v>
      </c>
      <c r="BJ70">
        <v>3.11</v>
      </c>
      <c r="BK70">
        <v>4.25</v>
      </c>
      <c r="BL70">
        <v>2.27</v>
      </c>
      <c r="BM70">
        <v>0</v>
      </c>
      <c r="BN70">
        <v>0.5</v>
      </c>
      <c r="BO70">
        <v>11.62</v>
      </c>
      <c r="BP70">
        <v>0</v>
      </c>
      <c r="BQ70">
        <v>4.43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75.690000000000012</v>
      </c>
    </row>
    <row r="71" spans="1:75">
      <c r="A71" t="s">
        <v>113</v>
      </c>
      <c r="B71">
        <v>0</v>
      </c>
      <c r="C71">
        <v>32.024999999999999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41.648000000000003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39.409199999999998</v>
      </c>
      <c r="AH71">
        <v>152.94049999999999</v>
      </c>
      <c r="AI71">
        <v>31.824999999999999</v>
      </c>
      <c r="AJ71">
        <v>0</v>
      </c>
      <c r="AK71">
        <v>50.76</v>
      </c>
      <c r="AL71">
        <v>79.364599999999996</v>
      </c>
      <c r="AM71">
        <v>15.996</v>
      </c>
      <c r="AN71">
        <v>0.86085</v>
      </c>
      <c r="AO71">
        <v>28.370999999999999</v>
      </c>
      <c r="AP71">
        <v>11.529</v>
      </c>
      <c r="AQ71">
        <v>14.175000000000001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75.63000000000001</v>
      </c>
      <c r="BA71">
        <f t="shared" si="4"/>
        <v>2839.1461199999999</v>
      </c>
      <c r="BD71">
        <v>24.08</v>
      </c>
      <c r="BE71">
        <v>7.63</v>
      </c>
      <c r="BF71">
        <v>0.81</v>
      </c>
      <c r="BG71">
        <v>4.0599999999999996</v>
      </c>
      <c r="BH71">
        <v>5.48</v>
      </c>
      <c r="BI71">
        <v>4.78</v>
      </c>
      <c r="BJ71">
        <v>3.11</v>
      </c>
      <c r="BK71">
        <v>4.25</v>
      </c>
      <c r="BL71">
        <v>2.27</v>
      </c>
      <c r="BM71">
        <v>0</v>
      </c>
      <c r="BN71">
        <v>0.5</v>
      </c>
      <c r="BO71">
        <v>11.62</v>
      </c>
      <c r="BP71">
        <v>0</v>
      </c>
      <c r="BQ71">
        <v>4.43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75.63000000000001</v>
      </c>
    </row>
    <row r="72" spans="1:75">
      <c r="A72" t="s">
        <v>114</v>
      </c>
      <c r="B72">
        <v>0</v>
      </c>
      <c r="C72">
        <v>32.024999999999999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41.648000000000003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147.515625</v>
      </c>
      <c r="X72">
        <v>0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39.409199999999998</v>
      </c>
      <c r="AH72">
        <v>152.94049999999999</v>
      </c>
      <c r="AI72">
        <v>31.824999999999999</v>
      </c>
      <c r="AJ72">
        <v>0</v>
      </c>
      <c r="AK72">
        <v>50.76</v>
      </c>
      <c r="AL72">
        <v>79.364599999999996</v>
      </c>
      <c r="AM72">
        <v>15.996</v>
      </c>
      <c r="AN72">
        <v>0.86085</v>
      </c>
      <c r="AO72">
        <v>28.370999999999999</v>
      </c>
      <c r="AP72">
        <v>11.529</v>
      </c>
      <c r="AQ72">
        <v>14.175000000000001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75.63000000000001</v>
      </c>
      <c r="BA72">
        <f t="shared" si="4"/>
        <v>2839.1461199999999</v>
      </c>
      <c r="BD72">
        <v>24.08</v>
      </c>
      <c r="BE72">
        <v>7.63</v>
      </c>
      <c r="BF72">
        <v>0.81</v>
      </c>
      <c r="BG72">
        <v>4.0599999999999996</v>
      </c>
      <c r="BH72">
        <v>5.48</v>
      </c>
      <c r="BI72">
        <v>4.78</v>
      </c>
      <c r="BJ72">
        <v>3.11</v>
      </c>
      <c r="BK72">
        <v>4.25</v>
      </c>
      <c r="BL72">
        <v>2.27</v>
      </c>
      <c r="BM72">
        <v>0</v>
      </c>
      <c r="BN72">
        <v>0.5</v>
      </c>
      <c r="BO72">
        <v>11.62</v>
      </c>
      <c r="BP72">
        <v>0</v>
      </c>
      <c r="BQ72">
        <v>4.43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75.63000000000001</v>
      </c>
    </row>
    <row r="73" spans="1:75">
      <c r="A73" t="s">
        <v>115</v>
      </c>
      <c r="B73">
        <v>0</v>
      </c>
      <c r="C73">
        <v>32.024999999999999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41.648000000000003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147.515625</v>
      </c>
      <c r="X73">
        <v>0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39.409199999999998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0.86085</v>
      </c>
      <c r="AO73">
        <v>28.370999999999999</v>
      </c>
      <c r="AP73">
        <v>11.529</v>
      </c>
      <c r="AQ73">
        <v>14.175000000000001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75.690000000000012</v>
      </c>
      <c r="BA73">
        <f t="shared" si="4"/>
        <v>2839.2061199999998</v>
      </c>
      <c r="BD73">
        <v>24.08</v>
      </c>
      <c r="BE73">
        <v>7.63</v>
      </c>
      <c r="BF73">
        <v>0.87</v>
      </c>
      <c r="BG73">
        <v>4.0599999999999996</v>
      </c>
      <c r="BH73">
        <v>5.48</v>
      </c>
      <c r="BI73">
        <v>4.78</v>
      </c>
      <c r="BJ73">
        <v>3.11</v>
      </c>
      <c r="BK73">
        <v>4.25</v>
      </c>
      <c r="BL73">
        <v>2.27</v>
      </c>
      <c r="BM73">
        <v>0</v>
      </c>
      <c r="BN73">
        <v>0.5</v>
      </c>
      <c r="BO73">
        <v>11.62</v>
      </c>
      <c r="BP73">
        <v>0</v>
      </c>
      <c r="BQ73">
        <v>4.43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75.690000000000012</v>
      </c>
    </row>
    <row r="74" spans="1:75">
      <c r="A74" t="s">
        <v>116</v>
      </c>
      <c r="B74">
        <v>0</v>
      </c>
      <c r="C74">
        <v>32.024999999999999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41.648000000000003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39.409199999999998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0.86085</v>
      </c>
      <c r="AO74">
        <v>28.370999999999999</v>
      </c>
      <c r="AP74">
        <v>11.529</v>
      </c>
      <c r="AQ74">
        <v>29.420999999999999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75.690000000000012</v>
      </c>
      <c r="BA74">
        <f t="shared" si="4"/>
        <v>2854.4521199999995</v>
      </c>
      <c r="BD74">
        <v>24.08</v>
      </c>
      <c r="BE74">
        <v>7.63</v>
      </c>
      <c r="BF74">
        <v>0.87</v>
      </c>
      <c r="BG74">
        <v>4.0599999999999996</v>
      </c>
      <c r="BH74">
        <v>5.48</v>
      </c>
      <c r="BI74">
        <v>4.78</v>
      </c>
      <c r="BJ74">
        <v>3.11</v>
      </c>
      <c r="BK74">
        <v>4.25</v>
      </c>
      <c r="BL74">
        <v>2.27</v>
      </c>
      <c r="BM74">
        <v>0</v>
      </c>
      <c r="BN74">
        <v>0.5</v>
      </c>
      <c r="BO74">
        <v>11.62</v>
      </c>
      <c r="BP74">
        <v>0</v>
      </c>
      <c r="BQ74">
        <v>4.43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75.690000000000012</v>
      </c>
    </row>
    <row r="75" spans="1:75">
      <c r="A75" t="s">
        <v>117</v>
      </c>
      <c r="B75">
        <v>0</v>
      </c>
      <c r="C75">
        <v>32.024999999999999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41.648000000000003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39.409199999999998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0.86085</v>
      </c>
      <c r="AO75">
        <v>28.370999999999999</v>
      </c>
      <c r="AP75">
        <v>11.529</v>
      </c>
      <c r="AQ75">
        <v>29.484000000000002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76.039999999999978</v>
      </c>
      <c r="BA75">
        <f t="shared" si="4"/>
        <v>2854.8651199999995</v>
      </c>
      <c r="BD75">
        <v>25.2</v>
      </c>
      <c r="BE75">
        <v>7.44</v>
      </c>
      <c r="BF75">
        <v>0.82</v>
      </c>
      <c r="BG75">
        <v>3.94</v>
      </c>
      <c r="BH75">
        <v>5.48</v>
      </c>
      <c r="BI75">
        <v>4.6900000000000004</v>
      </c>
      <c r="BJ75">
        <v>3.21</v>
      </c>
      <c r="BK75">
        <v>4.26</v>
      </c>
      <c r="BL75">
        <v>2.17</v>
      </c>
      <c r="BM75">
        <v>0</v>
      </c>
      <c r="BN75">
        <v>0.49</v>
      </c>
      <c r="BO75">
        <v>11.34</v>
      </c>
      <c r="BP75">
        <v>0</v>
      </c>
      <c r="BQ75">
        <v>4.3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76.039999999999978</v>
      </c>
    </row>
    <row r="76" spans="1:75">
      <c r="A76" t="s">
        <v>118</v>
      </c>
      <c r="B76">
        <v>0</v>
      </c>
      <c r="C76">
        <v>32.024999999999999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41.648000000000003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39.409199999999998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0.86085</v>
      </c>
      <c r="AO76">
        <v>28.370999999999999</v>
      </c>
      <c r="AP76">
        <v>11.529</v>
      </c>
      <c r="AQ76">
        <v>43.47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76.039999999999978</v>
      </c>
      <c r="BA76">
        <f t="shared" si="4"/>
        <v>2868.8511199999994</v>
      </c>
      <c r="BD76">
        <v>25.2</v>
      </c>
      <c r="BE76">
        <v>7.44</v>
      </c>
      <c r="BF76">
        <v>0.82</v>
      </c>
      <c r="BG76">
        <v>3.94</v>
      </c>
      <c r="BH76">
        <v>5.48</v>
      </c>
      <c r="BI76">
        <v>4.6900000000000004</v>
      </c>
      <c r="BJ76">
        <v>3.21</v>
      </c>
      <c r="BK76">
        <v>4.26</v>
      </c>
      <c r="BL76">
        <v>2.17</v>
      </c>
      <c r="BM76">
        <v>0</v>
      </c>
      <c r="BN76">
        <v>0.49</v>
      </c>
      <c r="BO76">
        <v>11.34</v>
      </c>
      <c r="BP76">
        <v>0</v>
      </c>
      <c r="BQ76">
        <v>4.3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76.039999999999978</v>
      </c>
    </row>
    <row r="77" spans="1:75">
      <c r="A77" t="s">
        <v>119</v>
      </c>
      <c r="B77">
        <v>0</v>
      </c>
      <c r="C77">
        <v>32.024999999999999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41.648000000000003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39.409199999999998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28.370999999999999</v>
      </c>
      <c r="AP77">
        <v>11.529</v>
      </c>
      <c r="AQ77">
        <v>56.7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75.389999999999986</v>
      </c>
      <c r="BA77">
        <f t="shared" si="4"/>
        <v>2873.6694939999998</v>
      </c>
      <c r="BD77">
        <v>25.2</v>
      </c>
      <c r="BE77">
        <v>7.44</v>
      </c>
      <c r="BF77">
        <v>0.82</v>
      </c>
      <c r="BG77">
        <v>3.94</v>
      </c>
      <c r="BH77">
        <v>5.48</v>
      </c>
      <c r="BI77">
        <v>4.6900000000000004</v>
      </c>
      <c r="BJ77">
        <v>3.21</v>
      </c>
      <c r="BK77">
        <v>4.26</v>
      </c>
      <c r="BL77">
        <v>2.17</v>
      </c>
      <c r="BM77">
        <v>0</v>
      </c>
      <c r="BN77">
        <v>0.49</v>
      </c>
      <c r="BO77">
        <v>10.69</v>
      </c>
      <c r="BP77">
        <v>0</v>
      </c>
      <c r="BQ77">
        <v>4.3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75.389999999999986</v>
      </c>
    </row>
    <row r="78" spans="1:75">
      <c r="A78" t="s">
        <v>120</v>
      </c>
      <c r="B78">
        <v>0</v>
      </c>
      <c r="C78">
        <v>32.024999999999999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41.648000000000003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39.409199999999998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28.370999999999999</v>
      </c>
      <c r="AP78">
        <v>11.529</v>
      </c>
      <c r="AQ78">
        <v>58.463999999999999</v>
      </c>
      <c r="AR78">
        <v>32.553840000000001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75.639999999999986</v>
      </c>
      <c r="BA78">
        <f t="shared" si="4"/>
        <v>2876.3399509999999</v>
      </c>
      <c r="BD78">
        <v>25.2</v>
      </c>
      <c r="BE78">
        <v>7.44</v>
      </c>
      <c r="BF78">
        <v>0.82</v>
      </c>
      <c r="BG78">
        <v>3.94</v>
      </c>
      <c r="BH78">
        <v>5.48</v>
      </c>
      <c r="BI78">
        <v>4.6900000000000004</v>
      </c>
      <c r="BJ78">
        <v>3.21</v>
      </c>
      <c r="BK78">
        <v>4.26</v>
      </c>
      <c r="BL78">
        <v>2.17</v>
      </c>
      <c r="BM78">
        <v>0</v>
      </c>
      <c r="BN78">
        <v>0.49</v>
      </c>
      <c r="BO78">
        <v>10.94</v>
      </c>
      <c r="BP78">
        <v>0</v>
      </c>
      <c r="BQ78">
        <v>4.3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75.639999999999986</v>
      </c>
    </row>
    <row r="79" spans="1:75">
      <c r="A79" t="s">
        <v>121</v>
      </c>
      <c r="B79">
        <v>0</v>
      </c>
      <c r="C79">
        <v>32.024999999999999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41.648000000000003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39.409199999999998</v>
      </c>
      <c r="AH79">
        <v>154.69245000000001</v>
      </c>
      <c r="AI79">
        <v>31.824999999999999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28.370999999999999</v>
      </c>
      <c r="AP79">
        <v>11.529</v>
      </c>
      <c r="AQ79">
        <v>58.968000000000004</v>
      </c>
      <c r="AR79">
        <v>32.553840000000001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76.059999999999988</v>
      </c>
      <c r="BA79">
        <f t="shared" si="4"/>
        <v>2923.1980729999996</v>
      </c>
      <c r="BD79">
        <v>25.2</v>
      </c>
      <c r="BE79">
        <v>7.44</v>
      </c>
      <c r="BF79">
        <v>0.84</v>
      </c>
      <c r="BG79">
        <v>3.94</v>
      </c>
      <c r="BH79">
        <v>5.48</v>
      </c>
      <c r="BI79">
        <v>4.6900000000000004</v>
      </c>
      <c r="BJ79">
        <v>3.21</v>
      </c>
      <c r="BK79">
        <v>4.26</v>
      </c>
      <c r="BL79">
        <v>2.17</v>
      </c>
      <c r="BM79">
        <v>0</v>
      </c>
      <c r="BN79">
        <v>0.49</v>
      </c>
      <c r="BO79">
        <v>11.34</v>
      </c>
      <c r="BP79">
        <v>0</v>
      </c>
      <c r="BQ79">
        <v>4.3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76.059999999999988</v>
      </c>
    </row>
    <row r="80" spans="1:75">
      <c r="A80" t="s">
        <v>122</v>
      </c>
      <c r="B80">
        <v>0</v>
      </c>
      <c r="C80">
        <v>33.075000000000003</v>
      </c>
      <c r="D80">
        <v>8.4</v>
      </c>
      <c r="E80">
        <v>0</v>
      </c>
      <c r="F80">
        <v>16.29</v>
      </c>
      <c r="G80">
        <v>53.213999999999999</v>
      </c>
      <c r="H80">
        <v>0</v>
      </c>
      <c r="I80">
        <v>41.648000000000003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28.370999999999999</v>
      </c>
      <c r="AP80">
        <v>11.529</v>
      </c>
      <c r="AQ80">
        <v>58.968000000000004</v>
      </c>
      <c r="AR80">
        <v>32.553840000000001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76.059999999999988</v>
      </c>
      <c r="BA80">
        <f t="shared" si="4"/>
        <v>2957.5690729999997</v>
      </c>
      <c r="BD80">
        <v>25.2</v>
      </c>
      <c r="BE80">
        <v>7.44</v>
      </c>
      <c r="BF80">
        <v>0.84</v>
      </c>
      <c r="BG80">
        <v>3.94</v>
      </c>
      <c r="BH80">
        <v>5.48</v>
      </c>
      <c r="BI80">
        <v>4.6900000000000004</v>
      </c>
      <c r="BJ80">
        <v>3.21</v>
      </c>
      <c r="BK80">
        <v>4.26</v>
      </c>
      <c r="BL80">
        <v>2.17</v>
      </c>
      <c r="BM80">
        <v>0</v>
      </c>
      <c r="BN80">
        <v>0.49</v>
      </c>
      <c r="BO80">
        <v>11.34</v>
      </c>
      <c r="BP80">
        <v>0</v>
      </c>
      <c r="BQ80">
        <v>4.3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76.059999999999988</v>
      </c>
    </row>
    <row r="81" spans="1:75">
      <c r="A81" t="s">
        <v>123</v>
      </c>
      <c r="B81">
        <v>0</v>
      </c>
      <c r="C81">
        <v>34.125</v>
      </c>
      <c r="D81">
        <v>7.35</v>
      </c>
      <c r="E81">
        <v>0</v>
      </c>
      <c r="F81">
        <v>16.29</v>
      </c>
      <c r="G81">
        <v>53.213999999999999</v>
      </c>
      <c r="H81">
        <v>0</v>
      </c>
      <c r="I81">
        <v>41.648000000000003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28.370999999999999</v>
      </c>
      <c r="AP81">
        <v>11.529</v>
      </c>
      <c r="AQ81">
        <v>58.968000000000004</v>
      </c>
      <c r="AR81">
        <v>32.553840000000001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75.679999999999993</v>
      </c>
      <c r="BA81">
        <f t="shared" si="4"/>
        <v>2957.1890729999996</v>
      </c>
      <c r="BD81">
        <v>25.2</v>
      </c>
      <c r="BE81">
        <v>7.44</v>
      </c>
      <c r="BF81">
        <v>0.86</v>
      </c>
      <c r="BG81">
        <v>3.94</v>
      </c>
      <c r="BH81">
        <v>5.48</v>
      </c>
      <c r="BI81">
        <v>4.6900000000000004</v>
      </c>
      <c r="BJ81">
        <v>3.21</v>
      </c>
      <c r="BK81">
        <v>4.26</v>
      </c>
      <c r="BL81">
        <v>2.17</v>
      </c>
      <c r="BM81">
        <v>0</v>
      </c>
      <c r="BN81">
        <v>0.49</v>
      </c>
      <c r="BO81">
        <v>10.94</v>
      </c>
      <c r="BP81">
        <v>0</v>
      </c>
      <c r="BQ81">
        <v>4.3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75.679999999999993</v>
      </c>
    </row>
    <row r="82" spans="1:75">
      <c r="A82" t="s">
        <v>124</v>
      </c>
      <c r="B82">
        <v>0</v>
      </c>
      <c r="C82">
        <v>34.125</v>
      </c>
      <c r="D82">
        <v>7.35</v>
      </c>
      <c r="E82">
        <v>0</v>
      </c>
      <c r="F82">
        <v>16.29</v>
      </c>
      <c r="G82">
        <v>53.213999999999999</v>
      </c>
      <c r="H82">
        <v>0</v>
      </c>
      <c r="I82">
        <v>41.648000000000003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28.370999999999999</v>
      </c>
      <c r="AP82">
        <v>11.529</v>
      </c>
      <c r="AQ82">
        <v>58.968000000000004</v>
      </c>
      <c r="AR82">
        <v>32.553840000000001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75.679999999999993</v>
      </c>
      <c r="BA82">
        <f t="shared" si="4"/>
        <v>2957.1890729999996</v>
      </c>
      <c r="BD82">
        <v>25.2</v>
      </c>
      <c r="BE82">
        <v>7.44</v>
      </c>
      <c r="BF82">
        <v>0.86</v>
      </c>
      <c r="BG82">
        <v>3.94</v>
      </c>
      <c r="BH82">
        <v>5.48</v>
      </c>
      <c r="BI82">
        <v>4.6900000000000004</v>
      </c>
      <c r="BJ82">
        <v>3.21</v>
      </c>
      <c r="BK82">
        <v>4.26</v>
      </c>
      <c r="BL82">
        <v>2.17</v>
      </c>
      <c r="BM82">
        <v>0</v>
      </c>
      <c r="BN82">
        <v>0.49</v>
      </c>
      <c r="BO82">
        <v>10.94</v>
      </c>
      <c r="BP82">
        <v>0</v>
      </c>
      <c r="BQ82">
        <v>4.3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75.679999999999993</v>
      </c>
    </row>
    <row r="83" spans="1:75">
      <c r="A83" t="s">
        <v>125</v>
      </c>
      <c r="B83">
        <v>0</v>
      </c>
      <c r="C83">
        <v>34.125</v>
      </c>
      <c r="D83">
        <v>7.35</v>
      </c>
      <c r="E83">
        <v>0</v>
      </c>
      <c r="F83">
        <v>16.29</v>
      </c>
      <c r="G83">
        <v>53.213999999999999</v>
      </c>
      <c r="H83">
        <v>0</v>
      </c>
      <c r="I83">
        <v>41.648000000000003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28.370999999999999</v>
      </c>
      <c r="AP83">
        <v>11.529</v>
      </c>
      <c r="AQ83">
        <v>58.968000000000004</v>
      </c>
      <c r="AR83">
        <v>32.553840000000001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75.589999999999989</v>
      </c>
      <c r="BA83">
        <f t="shared" si="4"/>
        <v>2957.0990729999999</v>
      </c>
      <c r="BD83">
        <v>25.2</v>
      </c>
      <c r="BE83">
        <v>7.44</v>
      </c>
      <c r="BF83">
        <v>0.86</v>
      </c>
      <c r="BG83">
        <v>3.94</v>
      </c>
      <c r="BH83">
        <v>5.48</v>
      </c>
      <c r="BI83">
        <v>4.6900000000000004</v>
      </c>
      <c r="BJ83">
        <v>3.21</v>
      </c>
      <c r="BK83">
        <v>4.26</v>
      </c>
      <c r="BL83">
        <v>2.08</v>
      </c>
      <c r="BM83">
        <v>0</v>
      </c>
      <c r="BN83">
        <v>0.49</v>
      </c>
      <c r="BO83">
        <v>10.94</v>
      </c>
      <c r="BP83">
        <v>0</v>
      </c>
      <c r="BQ83">
        <v>4.3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75.589999999999989</v>
      </c>
    </row>
    <row r="84" spans="1:75">
      <c r="A84" t="s">
        <v>126</v>
      </c>
      <c r="B84">
        <v>0</v>
      </c>
      <c r="C84">
        <v>34.125</v>
      </c>
      <c r="D84">
        <v>7.35</v>
      </c>
      <c r="E84">
        <v>0</v>
      </c>
      <c r="F84">
        <v>16.29</v>
      </c>
      <c r="G84">
        <v>53.213999999999999</v>
      </c>
      <c r="H84">
        <v>0</v>
      </c>
      <c r="I84">
        <v>41.648000000000003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28.370999999999999</v>
      </c>
      <c r="AP84">
        <v>11.529</v>
      </c>
      <c r="AQ84">
        <v>58.968000000000004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75.629999999999981</v>
      </c>
      <c r="BA84">
        <f t="shared" si="4"/>
        <v>2956.4826159999998</v>
      </c>
      <c r="BD84">
        <v>25.2</v>
      </c>
      <c r="BE84">
        <v>7.44</v>
      </c>
      <c r="BF84">
        <v>0.9</v>
      </c>
      <c r="BG84">
        <v>3.94</v>
      </c>
      <c r="BH84">
        <v>5.48</v>
      </c>
      <c r="BI84">
        <v>4.6900000000000004</v>
      </c>
      <c r="BJ84">
        <v>3.21</v>
      </c>
      <c r="BK84">
        <v>4.26</v>
      </c>
      <c r="BL84">
        <v>2.08</v>
      </c>
      <c r="BM84">
        <v>0</v>
      </c>
      <c r="BN84">
        <v>0.49</v>
      </c>
      <c r="BO84">
        <v>10.94</v>
      </c>
      <c r="BP84">
        <v>0</v>
      </c>
      <c r="BQ84">
        <v>4.3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75.629999999999981</v>
      </c>
    </row>
    <row r="85" spans="1:75">
      <c r="A85" t="s">
        <v>127</v>
      </c>
      <c r="B85">
        <v>0</v>
      </c>
      <c r="C85">
        <v>34.125</v>
      </c>
      <c r="D85">
        <v>7.35</v>
      </c>
      <c r="E85">
        <v>0</v>
      </c>
      <c r="F85">
        <v>69.504000000000005</v>
      </c>
      <c r="G85">
        <v>0</v>
      </c>
      <c r="H85">
        <v>0</v>
      </c>
      <c r="I85">
        <v>41.648000000000003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0.86085</v>
      </c>
      <c r="AO85">
        <v>28.370999999999999</v>
      </c>
      <c r="AP85">
        <v>11.529</v>
      </c>
      <c r="AQ85">
        <v>58.968000000000004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75.589999999999989</v>
      </c>
      <c r="BA85">
        <f t="shared" si="4"/>
        <v>2956.6147859999996</v>
      </c>
      <c r="BD85">
        <v>25.2</v>
      </c>
      <c r="BE85">
        <v>7.44</v>
      </c>
      <c r="BF85">
        <v>0.86</v>
      </c>
      <c r="BG85">
        <v>3.94</v>
      </c>
      <c r="BH85">
        <v>5.48</v>
      </c>
      <c r="BI85">
        <v>4.6900000000000004</v>
      </c>
      <c r="BJ85">
        <v>3.21</v>
      </c>
      <c r="BK85">
        <v>4.26</v>
      </c>
      <c r="BL85">
        <v>2.08</v>
      </c>
      <c r="BM85">
        <v>0</v>
      </c>
      <c r="BN85">
        <v>0.49</v>
      </c>
      <c r="BO85">
        <v>10.94</v>
      </c>
      <c r="BP85">
        <v>0</v>
      </c>
      <c r="BQ85">
        <v>4.3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75.589999999999989</v>
      </c>
    </row>
    <row r="86" spans="1:75">
      <c r="A86" t="s">
        <v>128</v>
      </c>
      <c r="B86">
        <v>0</v>
      </c>
      <c r="C86">
        <v>34.125</v>
      </c>
      <c r="D86">
        <v>7.35</v>
      </c>
      <c r="E86">
        <v>0</v>
      </c>
      <c r="F86">
        <v>69.504000000000005</v>
      </c>
      <c r="G86">
        <v>0</v>
      </c>
      <c r="H86">
        <v>0</v>
      </c>
      <c r="I86">
        <v>41.648000000000003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39.409199999999998</v>
      </c>
      <c r="AH86">
        <v>154.69245000000001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0.86085</v>
      </c>
      <c r="AO86">
        <v>28.370999999999999</v>
      </c>
      <c r="AP86">
        <v>11.529</v>
      </c>
      <c r="AQ86">
        <v>58.968000000000004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75.589999999999989</v>
      </c>
      <c r="BA86">
        <f t="shared" si="4"/>
        <v>2922.2437859999995</v>
      </c>
      <c r="BD86">
        <v>25.2</v>
      </c>
      <c r="BE86">
        <v>7.44</v>
      </c>
      <c r="BF86">
        <v>0.86</v>
      </c>
      <c r="BG86">
        <v>3.94</v>
      </c>
      <c r="BH86">
        <v>5.48</v>
      </c>
      <c r="BI86">
        <v>4.6900000000000004</v>
      </c>
      <c r="BJ86">
        <v>3.21</v>
      </c>
      <c r="BK86">
        <v>4.26</v>
      </c>
      <c r="BL86">
        <v>2.08</v>
      </c>
      <c r="BM86">
        <v>0</v>
      </c>
      <c r="BN86">
        <v>0.49</v>
      </c>
      <c r="BO86">
        <v>10.94</v>
      </c>
      <c r="BP86">
        <v>0</v>
      </c>
      <c r="BQ86">
        <v>4.3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75.589999999999989</v>
      </c>
    </row>
    <row r="87" spans="1:75">
      <c r="A87" t="s">
        <v>129</v>
      </c>
      <c r="B87">
        <v>0</v>
      </c>
      <c r="C87">
        <v>34.125</v>
      </c>
      <c r="D87">
        <v>7.35</v>
      </c>
      <c r="E87">
        <v>0</v>
      </c>
      <c r="F87">
        <v>69.504000000000005</v>
      </c>
      <c r="G87">
        <v>0</v>
      </c>
      <c r="H87">
        <v>0</v>
      </c>
      <c r="I87">
        <v>41.648000000000003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39.409199999999998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0.86085</v>
      </c>
      <c r="AO87">
        <v>28.370999999999999</v>
      </c>
      <c r="AP87">
        <v>11.529</v>
      </c>
      <c r="AQ87">
        <v>58.968000000000004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75.319999999999993</v>
      </c>
      <c r="BA87">
        <f t="shared" si="4"/>
        <v>2907.9309199999998</v>
      </c>
      <c r="BD87">
        <v>25.2</v>
      </c>
      <c r="BE87">
        <v>7.44</v>
      </c>
      <c r="BF87">
        <v>0.84</v>
      </c>
      <c r="BG87">
        <v>3.94</v>
      </c>
      <c r="BH87">
        <v>5.48</v>
      </c>
      <c r="BI87">
        <v>4.6900000000000004</v>
      </c>
      <c r="BJ87">
        <v>3.21</v>
      </c>
      <c r="BK87">
        <v>4.26</v>
      </c>
      <c r="BL87">
        <v>2.08</v>
      </c>
      <c r="BM87">
        <v>0</v>
      </c>
      <c r="BN87">
        <v>0.49</v>
      </c>
      <c r="BO87">
        <v>10.69</v>
      </c>
      <c r="BP87">
        <v>0</v>
      </c>
      <c r="BQ87">
        <v>4.3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75.319999999999993</v>
      </c>
    </row>
    <row r="88" spans="1:75">
      <c r="A88" t="s">
        <v>130</v>
      </c>
      <c r="B88">
        <v>0</v>
      </c>
      <c r="C88">
        <v>34.125</v>
      </c>
      <c r="D88">
        <v>7.35</v>
      </c>
      <c r="E88">
        <v>0</v>
      </c>
      <c r="F88">
        <v>69.504000000000005</v>
      </c>
      <c r="G88">
        <v>0</v>
      </c>
      <c r="H88">
        <v>0</v>
      </c>
      <c r="I88">
        <v>41.648000000000003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39.409199999999998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0.86085</v>
      </c>
      <c r="AO88">
        <v>28.370999999999999</v>
      </c>
      <c r="AP88">
        <v>11.529</v>
      </c>
      <c r="AQ88">
        <v>58.968000000000004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75.339999999999989</v>
      </c>
      <c r="BA88">
        <f t="shared" si="4"/>
        <v>2907.9509199999998</v>
      </c>
      <c r="BD88">
        <v>25.2</v>
      </c>
      <c r="BE88">
        <v>7.44</v>
      </c>
      <c r="BF88">
        <v>0.86</v>
      </c>
      <c r="BG88">
        <v>3.94</v>
      </c>
      <c r="BH88">
        <v>5.48</v>
      </c>
      <c r="BI88">
        <v>4.6900000000000004</v>
      </c>
      <c r="BJ88">
        <v>3.21</v>
      </c>
      <c r="BK88">
        <v>4.26</v>
      </c>
      <c r="BL88">
        <v>2.08</v>
      </c>
      <c r="BM88">
        <v>0</v>
      </c>
      <c r="BN88">
        <v>0.49</v>
      </c>
      <c r="BO88">
        <v>10.69</v>
      </c>
      <c r="BP88">
        <v>0</v>
      </c>
      <c r="BQ88">
        <v>4.3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75.339999999999989</v>
      </c>
    </row>
    <row r="89" spans="1:75">
      <c r="A89" t="s">
        <v>131</v>
      </c>
      <c r="B89">
        <v>0</v>
      </c>
      <c r="C89">
        <v>34.125</v>
      </c>
      <c r="D89">
        <v>7.35</v>
      </c>
      <c r="E89">
        <v>0</v>
      </c>
      <c r="F89">
        <v>69.504000000000005</v>
      </c>
      <c r="G89">
        <v>0</v>
      </c>
      <c r="H89">
        <v>0</v>
      </c>
      <c r="I89">
        <v>41.648000000000003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39.409199999999998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15.996</v>
      </c>
      <c r="AN89">
        <v>0.86085</v>
      </c>
      <c r="AO89">
        <v>28.370999999999999</v>
      </c>
      <c r="AP89">
        <v>11.529</v>
      </c>
      <c r="AQ89">
        <v>58.968000000000004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75.679999999999993</v>
      </c>
      <c r="BA89">
        <f t="shared" si="4"/>
        <v>2908.2909199999995</v>
      </c>
      <c r="BD89">
        <v>25.2</v>
      </c>
      <c r="BE89">
        <v>7.44</v>
      </c>
      <c r="BF89">
        <v>0.86</v>
      </c>
      <c r="BG89">
        <v>3.94</v>
      </c>
      <c r="BH89">
        <v>5.48</v>
      </c>
      <c r="BI89">
        <v>4.6900000000000004</v>
      </c>
      <c r="BJ89">
        <v>3.21</v>
      </c>
      <c r="BK89">
        <v>4.3499999999999996</v>
      </c>
      <c r="BL89">
        <v>2.08</v>
      </c>
      <c r="BM89">
        <v>0</v>
      </c>
      <c r="BN89">
        <v>0.49</v>
      </c>
      <c r="BO89">
        <v>10.94</v>
      </c>
      <c r="BP89">
        <v>0</v>
      </c>
      <c r="BQ89">
        <v>4.3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75.679999999999993</v>
      </c>
    </row>
    <row r="90" spans="1:75">
      <c r="A90" t="s">
        <v>132</v>
      </c>
      <c r="B90">
        <v>0</v>
      </c>
      <c r="C90">
        <v>34.125</v>
      </c>
      <c r="D90">
        <v>7.35</v>
      </c>
      <c r="E90">
        <v>0</v>
      </c>
      <c r="F90">
        <v>69.504000000000005</v>
      </c>
      <c r="G90">
        <v>0</v>
      </c>
      <c r="H90">
        <v>0</v>
      </c>
      <c r="I90">
        <v>41.648000000000003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39.409199999999998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15.996</v>
      </c>
      <c r="AN90">
        <v>0.86085</v>
      </c>
      <c r="AO90">
        <v>28.370999999999999</v>
      </c>
      <c r="AP90">
        <v>11.529</v>
      </c>
      <c r="AQ90">
        <v>58.968000000000004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75.679999999999993</v>
      </c>
      <c r="BA90">
        <f t="shared" si="4"/>
        <v>2908.2909199999995</v>
      </c>
      <c r="BD90">
        <v>25.2</v>
      </c>
      <c r="BE90">
        <v>7.44</v>
      </c>
      <c r="BF90">
        <v>0.86</v>
      </c>
      <c r="BG90">
        <v>3.94</v>
      </c>
      <c r="BH90">
        <v>5.48</v>
      </c>
      <c r="BI90">
        <v>4.6900000000000004</v>
      </c>
      <c r="BJ90">
        <v>3.21</v>
      </c>
      <c r="BK90">
        <v>4.3499999999999996</v>
      </c>
      <c r="BL90">
        <v>2.08</v>
      </c>
      <c r="BM90">
        <v>0</v>
      </c>
      <c r="BN90">
        <v>0.49</v>
      </c>
      <c r="BO90">
        <v>10.94</v>
      </c>
      <c r="BP90">
        <v>0</v>
      </c>
      <c r="BQ90">
        <v>4.3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75.679999999999993</v>
      </c>
    </row>
    <row r="91" spans="1:75">
      <c r="A91" t="s">
        <v>133</v>
      </c>
      <c r="B91">
        <v>0</v>
      </c>
      <c r="C91">
        <v>34.125</v>
      </c>
      <c r="D91">
        <v>7.35</v>
      </c>
      <c r="E91">
        <v>0</v>
      </c>
      <c r="F91">
        <v>69.504000000000005</v>
      </c>
      <c r="G91">
        <v>0</v>
      </c>
      <c r="H91">
        <v>0</v>
      </c>
      <c r="I91">
        <v>41.648000000000003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39.409199999999998</v>
      </c>
      <c r="AH91">
        <v>154.69245000000001</v>
      </c>
      <c r="AI91">
        <v>31.824999999999999</v>
      </c>
      <c r="AJ91">
        <v>0</v>
      </c>
      <c r="AK91">
        <v>50.76</v>
      </c>
      <c r="AL91">
        <v>79.364599999999996</v>
      </c>
      <c r="AM91">
        <v>16.7958</v>
      </c>
      <c r="AN91">
        <v>0.86085</v>
      </c>
      <c r="AO91">
        <v>28.370999999999999</v>
      </c>
      <c r="AP91">
        <v>11.529</v>
      </c>
      <c r="AQ91">
        <v>58.968000000000004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75.36</v>
      </c>
      <c r="BA91">
        <f t="shared" si="4"/>
        <v>2922.0137859999995</v>
      </c>
      <c r="BD91">
        <v>24.08</v>
      </c>
      <c r="BE91">
        <v>7.63</v>
      </c>
      <c r="BF91">
        <v>0.84</v>
      </c>
      <c r="BG91">
        <v>4.0599999999999996</v>
      </c>
      <c r="BH91">
        <v>5.48</v>
      </c>
      <c r="BI91">
        <v>4.78</v>
      </c>
      <c r="BJ91">
        <v>3.11</v>
      </c>
      <c r="BK91">
        <v>4.41</v>
      </c>
      <c r="BL91">
        <v>2.2200000000000002</v>
      </c>
      <c r="BM91">
        <v>0</v>
      </c>
      <c r="BN91">
        <v>0.5</v>
      </c>
      <c r="BO91">
        <v>11.21</v>
      </c>
      <c r="BP91">
        <v>0</v>
      </c>
      <c r="BQ91">
        <v>4.43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75.36</v>
      </c>
    </row>
    <row r="92" spans="1:75">
      <c r="A92" t="s">
        <v>134</v>
      </c>
      <c r="B92">
        <v>0</v>
      </c>
      <c r="C92">
        <v>34.125</v>
      </c>
      <c r="D92">
        <v>7.35</v>
      </c>
      <c r="E92">
        <v>0</v>
      </c>
      <c r="F92">
        <v>69.504000000000005</v>
      </c>
      <c r="G92">
        <v>0</v>
      </c>
      <c r="H92">
        <v>0</v>
      </c>
      <c r="I92">
        <v>41.648000000000003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39.409199999999998</v>
      </c>
      <c r="AH92">
        <v>154.69245000000001</v>
      </c>
      <c r="AI92">
        <v>31.824999999999999</v>
      </c>
      <c r="AJ92">
        <v>0</v>
      </c>
      <c r="AK92">
        <v>50.76</v>
      </c>
      <c r="AL92">
        <v>79.364599999999996</v>
      </c>
      <c r="AM92">
        <v>16.7958</v>
      </c>
      <c r="AN92">
        <v>0.86085</v>
      </c>
      <c r="AO92">
        <v>28.370999999999999</v>
      </c>
      <c r="AP92">
        <v>11.529</v>
      </c>
      <c r="AQ92">
        <v>58.968000000000004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75.36</v>
      </c>
      <c r="BA92">
        <f t="shared" si="4"/>
        <v>2922.0137859999995</v>
      </c>
      <c r="BD92">
        <v>24.08</v>
      </c>
      <c r="BE92">
        <v>7.63</v>
      </c>
      <c r="BF92">
        <v>0.84</v>
      </c>
      <c r="BG92">
        <v>4.0599999999999996</v>
      </c>
      <c r="BH92">
        <v>5.48</v>
      </c>
      <c r="BI92">
        <v>4.78</v>
      </c>
      <c r="BJ92">
        <v>3.11</v>
      </c>
      <c r="BK92">
        <v>4.41</v>
      </c>
      <c r="BL92">
        <v>2.2200000000000002</v>
      </c>
      <c r="BM92">
        <v>0</v>
      </c>
      <c r="BN92">
        <v>0.5</v>
      </c>
      <c r="BO92">
        <v>11.21</v>
      </c>
      <c r="BP92">
        <v>0</v>
      </c>
      <c r="BQ92">
        <v>4.43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75.36</v>
      </c>
    </row>
    <row r="93" spans="1:75">
      <c r="A93" t="s">
        <v>135</v>
      </c>
      <c r="B93">
        <v>0</v>
      </c>
      <c r="C93">
        <v>34.125</v>
      </c>
      <c r="D93">
        <v>7.35</v>
      </c>
      <c r="E93">
        <v>0</v>
      </c>
      <c r="F93">
        <v>69.504000000000005</v>
      </c>
      <c r="G93">
        <v>0</v>
      </c>
      <c r="H93">
        <v>0</v>
      </c>
      <c r="I93">
        <v>41.648000000000003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39.409199999999998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0.86085</v>
      </c>
      <c r="AO93">
        <v>28.370999999999999</v>
      </c>
      <c r="AP93">
        <v>11.529</v>
      </c>
      <c r="AQ93">
        <v>58.968000000000004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75.39</v>
      </c>
      <c r="BA93">
        <f t="shared" si="4"/>
        <v>2922.0437859999993</v>
      </c>
      <c r="BD93">
        <v>24.08</v>
      </c>
      <c r="BE93">
        <v>7.63</v>
      </c>
      <c r="BF93">
        <v>0.87</v>
      </c>
      <c r="BG93">
        <v>4.0599999999999996</v>
      </c>
      <c r="BH93">
        <v>5.48</v>
      </c>
      <c r="BI93">
        <v>4.78</v>
      </c>
      <c r="BJ93">
        <v>3.11</v>
      </c>
      <c r="BK93">
        <v>4.41</v>
      </c>
      <c r="BL93">
        <v>2.2200000000000002</v>
      </c>
      <c r="BM93">
        <v>0</v>
      </c>
      <c r="BN93">
        <v>0.5</v>
      </c>
      <c r="BO93">
        <v>11.21</v>
      </c>
      <c r="BP93">
        <v>0</v>
      </c>
      <c r="BQ93">
        <v>4.43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75.39</v>
      </c>
    </row>
    <row r="94" spans="1:75">
      <c r="A94" t="s">
        <v>136</v>
      </c>
      <c r="B94">
        <v>0</v>
      </c>
      <c r="C94">
        <v>34.125</v>
      </c>
      <c r="D94">
        <v>7.35</v>
      </c>
      <c r="E94">
        <v>0</v>
      </c>
      <c r="F94">
        <v>69.504000000000005</v>
      </c>
      <c r="G94">
        <v>0</v>
      </c>
      <c r="H94">
        <v>0</v>
      </c>
      <c r="I94">
        <v>41.648000000000003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39.409199999999998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0.86085</v>
      </c>
      <c r="AO94">
        <v>28.370999999999999</v>
      </c>
      <c r="AP94">
        <v>11.529</v>
      </c>
      <c r="AQ94">
        <v>58.968000000000004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</v>
      </c>
      <c r="BA94">
        <f t="shared" si="4"/>
        <v>2921.9537859999996</v>
      </c>
      <c r="BD94">
        <v>24.08</v>
      </c>
      <c r="BE94">
        <v>7.63</v>
      </c>
      <c r="BF94">
        <v>0.87</v>
      </c>
      <c r="BG94">
        <v>4.0599999999999996</v>
      </c>
      <c r="BH94">
        <v>5.48</v>
      </c>
      <c r="BI94">
        <v>4.78</v>
      </c>
      <c r="BJ94">
        <v>3.11</v>
      </c>
      <c r="BK94">
        <v>4.3600000000000003</v>
      </c>
      <c r="BL94">
        <v>2.1800000000000002</v>
      </c>
      <c r="BM94">
        <v>0</v>
      </c>
      <c r="BN94">
        <v>0.5</v>
      </c>
      <c r="BO94">
        <v>11.21</v>
      </c>
      <c r="BP94">
        <v>0</v>
      </c>
      <c r="BQ94">
        <v>4.43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75.3</v>
      </c>
    </row>
    <row r="95" spans="1:75">
      <c r="A95" t="s">
        <v>137</v>
      </c>
      <c r="B95">
        <v>0</v>
      </c>
      <c r="C95">
        <v>34.125</v>
      </c>
      <c r="D95">
        <v>7.35</v>
      </c>
      <c r="E95">
        <v>0</v>
      </c>
      <c r="F95">
        <v>69.504000000000005</v>
      </c>
      <c r="G95">
        <v>0</v>
      </c>
      <c r="H95">
        <v>0</v>
      </c>
      <c r="I95">
        <v>41.648000000000003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39.409199999999998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0.86085</v>
      </c>
      <c r="AO95">
        <v>28.370999999999999</v>
      </c>
      <c r="AP95">
        <v>11.529</v>
      </c>
      <c r="AQ95">
        <v>58.968000000000004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</v>
      </c>
      <c r="BA95">
        <f t="shared" si="4"/>
        <v>2907.9109199999998</v>
      </c>
      <c r="BD95">
        <v>24.08</v>
      </c>
      <c r="BE95">
        <v>7.63</v>
      </c>
      <c r="BF95">
        <v>0.87</v>
      </c>
      <c r="BG95">
        <v>4.0599999999999996</v>
      </c>
      <c r="BH95">
        <v>5.48</v>
      </c>
      <c r="BI95">
        <v>4.78</v>
      </c>
      <c r="BJ95">
        <v>3.11</v>
      </c>
      <c r="BK95">
        <v>4.3600000000000003</v>
      </c>
      <c r="BL95">
        <v>2.1800000000000002</v>
      </c>
      <c r="BM95">
        <v>0</v>
      </c>
      <c r="BN95">
        <v>0.5</v>
      </c>
      <c r="BO95">
        <v>11.21</v>
      </c>
      <c r="BP95">
        <v>0</v>
      </c>
      <c r="BQ95">
        <v>4.43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75.3</v>
      </c>
    </row>
    <row r="96" spans="1:75">
      <c r="A96" t="s">
        <v>138</v>
      </c>
      <c r="B96">
        <v>0</v>
      </c>
      <c r="C96">
        <v>34.125</v>
      </c>
      <c r="D96">
        <v>7.35</v>
      </c>
      <c r="E96">
        <v>0</v>
      </c>
      <c r="F96">
        <v>69.504000000000005</v>
      </c>
      <c r="G96">
        <v>0</v>
      </c>
      <c r="H96">
        <v>0</v>
      </c>
      <c r="I96">
        <v>41.648000000000003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39.409199999999998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0.86085</v>
      </c>
      <c r="AO96">
        <v>28.370999999999999</v>
      </c>
      <c r="AP96">
        <v>11.529</v>
      </c>
      <c r="AQ96">
        <v>58.968000000000004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</v>
      </c>
      <c r="BA96">
        <f t="shared" si="4"/>
        <v>2907.9109199999998</v>
      </c>
      <c r="BD96">
        <v>24.08</v>
      </c>
      <c r="BE96">
        <v>7.63</v>
      </c>
      <c r="BF96">
        <v>0.87</v>
      </c>
      <c r="BG96">
        <v>4.0599999999999996</v>
      </c>
      <c r="BH96">
        <v>5.48</v>
      </c>
      <c r="BI96">
        <v>4.78</v>
      </c>
      <c r="BJ96">
        <v>3.11</v>
      </c>
      <c r="BK96">
        <v>4.3600000000000003</v>
      </c>
      <c r="BL96">
        <v>2.1800000000000002</v>
      </c>
      <c r="BM96">
        <v>0</v>
      </c>
      <c r="BN96">
        <v>0.5</v>
      </c>
      <c r="BO96">
        <v>11.21</v>
      </c>
      <c r="BP96">
        <v>0</v>
      </c>
      <c r="BQ96">
        <v>4.43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75.3</v>
      </c>
    </row>
    <row r="97" spans="1:75">
      <c r="A97" t="s">
        <v>139</v>
      </c>
      <c r="B97">
        <v>0</v>
      </c>
      <c r="C97">
        <v>34.125</v>
      </c>
      <c r="D97">
        <v>7.35</v>
      </c>
      <c r="E97">
        <v>0</v>
      </c>
      <c r="F97">
        <v>69.504000000000005</v>
      </c>
      <c r="G97">
        <v>0</v>
      </c>
      <c r="H97">
        <v>0</v>
      </c>
      <c r="I97">
        <v>41.648000000000003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39.409199999999998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15.996</v>
      </c>
      <c r="AN97">
        <v>0.86085</v>
      </c>
      <c r="AO97">
        <v>28.370999999999999</v>
      </c>
      <c r="AP97">
        <v>11.529</v>
      </c>
      <c r="AQ97">
        <v>58.968000000000004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75.27</v>
      </c>
      <c r="BA97">
        <f t="shared" si="4"/>
        <v>2895.1509199999996</v>
      </c>
      <c r="BD97">
        <v>24.08</v>
      </c>
      <c r="BE97">
        <v>7.63</v>
      </c>
      <c r="BF97">
        <v>0.84</v>
      </c>
      <c r="BG97">
        <v>4.0599999999999996</v>
      </c>
      <c r="BH97">
        <v>5.48</v>
      </c>
      <c r="BI97">
        <v>4.78</v>
      </c>
      <c r="BJ97">
        <v>3.11</v>
      </c>
      <c r="BK97">
        <v>4.3600000000000003</v>
      </c>
      <c r="BL97">
        <v>2.1800000000000002</v>
      </c>
      <c r="BM97">
        <v>0</v>
      </c>
      <c r="BN97">
        <v>0.5</v>
      </c>
      <c r="BO97">
        <v>11.21</v>
      </c>
      <c r="BP97">
        <v>0</v>
      </c>
      <c r="BQ97">
        <v>4.43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75.27</v>
      </c>
    </row>
    <row r="98" spans="1:75">
      <c r="A98" t="s">
        <v>140</v>
      </c>
      <c r="B98">
        <v>0</v>
      </c>
      <c r="C98">
        <v>34.125</v>
      </c>
      <c r="D98">
        <v>7.35</v>
      </c>
      <c r="E98">
        <v>0</v>
      </c>
      <c r="F98">
        <v>69.504000000000005</v>
      </c>
      <c r="G98">
        <v>0</v>
      </c>
      <c r="H98">
        <v>0</v>
      </c>
      <c r="I98">
        <v>41.648000000000003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39.409199999999998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15.996</v>
      </c>
      <c r="AN98">
        <v>0.86085</v>
      </c>
      <c r="AO98">
        <v>28.370999999999999</v>
      </c>
      <c r="AP98">
        <v>11.529</v>
      </c>
      <c r="AQ98">
        <v>58.968000000000004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75.27</v>
      </c>
      <c r="BA98">
        <f t="shared" si="4"/>
        <v>2895.1509199999996</v>
      </c>
      <c r="BD98">
        <v>24.08</v>
      </c>
      <c r="BE98">
        <v>7.63</v>
      </c>
      <c r="BF98">
        <v>0.84</v>
      </c>
      <c r="BG98">
        <v>4.0599999999999996</v>
      </c>
      <c r="BH98">
        <v>5.48</v>
      </c>
      <c r="BI98">
        <v>4.78</v>
      </c>
      <c r="BJ98">
        <v>3.11</v>
      </c>
      <c r="BK98">
        <v>4.3600000000000003</v>
      </c>
      <c r="BL98">
        <v>2.1800000000000002</v>
      </c>
      <c r="BM98">
        <v>0</v>
      </c>
      <c r="BN98">
        <v>0.5</v>
      </c>
      <c r="BO98">
        <v>11.21</v>
      </c>
      <c r="BP98">
        <v>0</v>
      </c>
      <c r="BQ98">
        <v>4.43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75.27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0.77584500000000034</v>
      </c>
      <c r="D99">
        <f t="shared" si="6"/>
        <v>0.22470000000000048</v>
      </c>
      <c r="E99">
        <f t="shared" si="6"/>
        <v>0</v>
      </c>
      <c r="F99">
        <f t="shared" si="6"/>
        <v>0.57720899999999931</v>
      </c>
      <c r="G99">
        <f t="shared" si="6"/>
        <v>1.0908869999999991</v>
      </c>
      <c r="H99">
        <f t="shared" si="6"/>
        <v>0</v>
      </c>
      <c r="I99">
        <f t="shared" si="6"/>
        <v>0.96228800000000092</v>
      </c>
      <c r="J99">
        <f t="shared" si="6"/>
        <v>8.9872000000000188E-2</v>
      </c>
      <c r="K99">
        <f t="shared" si="6"/>
        <v>5.1728094719999973</v>
      </c>
      <c r="L99">
        <f t="shared" si="6"/>
        <v>15.675659999999962</v>
      </c>
      <c r="M99">
        <f t="shared" si="6"/>
        <v>2.1542500000000002</v>
      </c>
      <c r="N99">
        <f t="shared" si="6"/>
        <v>2.835</v>
      </c>
      <c r="O99">
        <f t="shared" si="6"/>
        <v>2.9679749999999947</v>
      </c>
      <c r="P99">
        <f t="shared" si="6"/>
        <v>2.95275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0.44897451749999961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0.44893529999999965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1.153447792000001</v>
      </c>
      <c r="AF99">
        <f t="shared" si="6"/>
        <v>0.31384380000000017</v>
      </c>
      <c r="AG99">
        <f t="shared" si="6"/>
        <v>0.94582080000000113</v>
      </c>
      <c r="AH99">
        <f t="shared" si="6"/>
        <v>3.6758278500000041</v>
      </c>
      <c r="AI99">
        <f t="shared" si="6"/>
        <v>0.63554524999999973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1.7819594999999994E-2</v>
      </c>
      <c r="AO99">
        <f t="shared" si="6"/>
        <v>0.67693500000000117</v>
      </c>
      <c r="AP99">
        <f t="shared" si="6"/>
        <v>0.28092329999999993</v>
      </c>
      <c r="AQ99">
        <f t="shared" si="6"/>
        <v>0.53041275000000032</v>
      </c>
      <c r="AR99">
        <f t="shared" si="6"/>
        <v>0.76750656299999986</v>
      </c>
      <c r="AS99">
        <f t="shared" si="6"/>
        <v>0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1.8127374999999994</v>
      </c>
      <c r="BA99">
        <f>SUM(B99:AZ99)</f>
        <v>68.542877151499923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2.074500000000001E-2</v>
      </c>
      <c r="BG99">
        <f t="shared" si="7"/>
        <v>9.648000000000001E-2</v>
      </c>
      <c r="BH99">
        <f t="shared" si="7"/>
        <v>0.13114500000000015</v>
      </c>
      <c r="BI99">
        <f t="shared" si="7"/>
        <v>0.11399999999999981</v>
      </c>
      <c r="BJ99">
        <f t="shared" si="7"/>
        <v>7.0535000000000139E-2</v>
      </c>
      <c r="BK99">
        <f t="shared" si="7"/>
        <v>0.10312000000000002</v>
      </c>
      <c r="BL99">
        <f t="shared" si="7"/>
        <v>5.2445000000000068E-2</v>
      </c>
      <c r="BM99">
        <f t="shared" si="7"/>
        <v>0</v>
      </c>
      <c r="BN99">
        <f t="shared" si="7"/>
        <v>1.188000000000001E-2</v>
      </c>
      <c r="BO99">
        <f t="shared" si="7"/>
        <v>0.2744325000000003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1.0795000000000003E-2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1.8127374999999994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643.90039999999999</v>
      </c>
      <c r="M3">
        <v>89</v>
      </c>
      <c r="N3">
        <v>118.125</v>
      </c>
      <c r="O3">
        <v>123.66562500000001</v>
      </c>
      <c r="P3">
        <v>123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45.221499999999999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16.678999999999998</v>
      </c>
      <c r="AF3">
        <v>17.748000000000001</v>
      </c>
      <c r="AG3">
        <v>39.409199999999998</v>
      </c>
      <c r="AH3">
        <v>152.94049999999999</v>
      </c>
      <c r="AI3">
        <v>31.824999999999999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27.93</v>
      </c>
      <c r="AP3">
        <v>12.9381</v>
      </c>
      <c r="AQ3">
        <v>56.7</v>
      </c>
      <c r="AR3">
        <v>52.44</v>
      </c>
      <c r="AS3">
        <v>31.897383000000001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75.250000000000014</v>
      </c>
      <c r="BA3">
        <f>SUM(B3:AZ3)</f>
        <v>2803.2613410000004</v>
      </c>
      <c r="BB3">
        <v>0</v>
      </c>
      <c r="BD3">
        <v>24.08</v>
      </c>
      <c r="BE3">
        <v>7.63</v>
      </c>
      <c r="BF3">
        <v>0.87</v>
      </c>
      <c r="BG3">
        <v>4.0599999999999996</v>
      </c>
      <c r="BH3">
        <v>5.21</v>
      </c>
      <c r="BI3">
        <v>4.78</v>
      </c>
      <c r="BJ3">
        <v>3.11</v>
      </c>
      <c r="BK3">
        <v>4.25</v>
      </c>
      <c r="BL3">
        <v>2.11</v>
      </c>
      <c r="BM3">
        <v>0</v>
      </c>
      <c r="BN3">
        <v>0.5</v>
      </c>
      <c r="BO3">
        <v>11.62</v>
      </c>
      <c r="BP3">
        <v>0</v>
      </c>
      <c r="BQ3">
        <v>4.43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75.250000000000014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643.90039999999999</v>
      </c>
      <c r="M4">
        <v>89</v>
      </c>
      <c r="N4">
        <v>118.125</v>
      </c>
      <c r="O4">
        <v>123.66562500000001</v>
      </c>
      <c r="P4">
        <v>123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45.221499999999999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16.678999999999998</v>
      </c>
      <c r="AF4">
        <v>17.748000000000001</v>
      </c>
      <c r="AG4">
        <v>39.409199999999998</v>
      </c>
      <c r="AH4">
        <v>152.94049999999999</v>
      </c>
      <c r="AI4">
        <v>31.824999999999999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27.93</v>
      </c>
      <c r="AP4">
        <v>12.9381</v>
      </c>
      <c r="AQ4">
        <v>56.7</v>
      </c>
      <c r="AR4">
        <v>52.44</v>
      </c>
      <c r="AS4">
        <v>31.897383000000001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75.250000000000014</v>
      </c>
      <c r="BA4">
        <f t="shared" ref="BA4:BA67" si="1">SUM(B4:AZ4)</f>
        <v>2803.2613410000004</v>
      </c>
      <c r="BB4">
        <v>1</v>
      </c>
      <c r="BD4">
        <v>24.08</v>
      </c>
      <c r="BE4">
        <v>7.63</v>
      </c>
      <c r="BF4">
        <v>0.87</v>
      </c>
      <c r="BG4">
        <v>4.0599999999999996</v>
      </c>
      <c r="BH4">
        <v>5.21</v>
      </c>
      <c r="BI4">
        <v>4.78</v>
      </c>
      <c r="BJ4">
        <v>3.11</v>
      </c>
      <c r="BK4">
        <v>4.25</v>
      </c>
      <c r="BL4">
        <v>2.11</v>
      </c>
      <c r="BM4">
        <v>0</v>
      </c>
      <c r="BN4">
        <v>0.5</v>
      </c>
      <c r="BO4">
        <v>11.62</v>
      </c>
      <c r="BP4">
        <v>0</v>
      </c>
      <c r="BQ4">
        <v>4.43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75.250000000000014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542.97239999999999</v>
      </c>
      <c r="M5">
        <v>89</v>
      </c>
      <c r="N5">
        <v>118.125</v>
      </c>
      <c r="O5">
        <v>123.66562500000001</v>
      </c>
      <c r="P5">
        <v>123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45.524999999999999</v>
      </c>
      <c r="X5">
        <v>147.515625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16.678999999999998</v>
      </c>
      <c r="AF5">
        <v>8.8740000000000006</v>
      </c>
      <c r="AG5">
        <v>39.409199999999998</v>
      </c>
      <c r="AH5">
        <v>152.94049999999999</v>
      </c>
      <c r="AI5">
        <v>31.824999999999999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27.93</v>
      </c>
      <c r="AP5">
        <v>12.9381</v>
      </c>
      <c r="AQ5">
        <v>56.7</v>
      </c>
      <c r="AR5">
        <v>49.128</v>
      </c>
      <c r="AS5">
        <v>31.897383000000001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75.240000000000009</v>
      </c>
      <c r="BA5">
        <f t="shared" si="1"/>
        <v>2690.4408409999996</v>
      </c>
      <c r="BB5">
        <v>2</v>
      </c>
      <c r="BD5">
        <v>24.08</v>
      </c>
      <c r="BE5">
        <v>7.63</v>
      </c>
      <c r="BF5">
        <v>0.87</v>
      </c>
      <c r="BG5">
        <v>4.0599999999999996</v>
      </c>
      <c r="BH5">
        <v>5.21</v>
      </c>
      <c r="BI5">
        <v>4.78</v>
      </c>
      <c r="BJ5">
        <v>3.11</v>
      </c>
      <c r="BK5">
        <v>4.25</v>
      </c>
      <c r="BL5">
        <v>2.11</v>
      </c>
      <c r="BM5">
        <v>0</v>
      </c>
      <c r="BN5">
        <v>0.5</v>
      </c>
      <c r="BO5">
        <v>11.62</v>
      </c>
      <c r="BP5">
        <v>0</v>
      </c>
      <c r="BQ5">
        <v>4.43</v>
      </c>
      <c r="BR5">
        <v>2.15</v>
      </c>
      <c r="BS5">
        <v>0.44</v>
      </c>
      <c r="BT5">
        <v>0</v>
      </c>
      <c r="BU5">
        <v>0</v>
      </c>
      <c r="BV5">
        <v>0</v>
      </c>
      <c r="BW5">
        <f t="shared" si="2"/>
        <v>75.240000000000009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496.97239999999999</v>
      </c>
      <c r="M6">
        <v>89</v>
      </c>
      <c r="N6">
        <v>118.125</v>
      </c>
      <c r="O6">
        <v>123.66562500000001</v>
      </c>
      <c r="P6">
        <v>123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45.524999999999999</v>
      </c>
      <c r="X6">
        <v>147.515625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16.678999999999998</v>
      </c>
      <c r="AF6">
        <v>8.8740000000000006</v>
      </c>
      <c r="AG6">
        <v>39.409199999999998</v>
      </c>
      <c r="AH6">
        <v>152.94049999999999</v>
      </c>
      <c r="AI6">
        <v>31.824999999999999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27.93</v>
      </c>
      <c r="AP6">
        <v>12.9381</v>
      </c>
      <c r="AQ6">
        <v>43.847999999999999</v>
      </c>
      <c r="AR6">
        <v>49.128</v>
      </c>
      <c r="AS6">
        <v>31.897383000000001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75.240000000000009</v>
      </c>
      <c r="BA6">
        <f t="shared" si="1"/>
        <v>2631.5888410000007</v>
      </c>
      <c r="BB6">
        <v>3</v>
      </c>
      <c r="BD6">
        <v>24.08</v>
      </c>
      <c r="BE6">
        <v>7.63</v>
      </c>
      <c r="BF6">
        <v>0.87</v>
      </c>
      <c r="BG6">
        <v>4.0599999999999996</v>
      </c>
      <c r="BH6">
        <v>5.21</v>
      </c>
      <c r="BI6">
        <v>4.78</v>
      </c>
      <c r="BJ6">
        <v>3.11</v>
      </c>
      <c r="BK6">
        <v>4.25</v>
      </c>
      <c r="BL6">
        <v>2.11</v>
      </c>
      <c r="BM6">
        <v>0</v>
      </c>
      <c r="BN6">
        <v>0.5</v>
      </c>
      <c r="BO6">
        <v>11.62</v>
      </c>
      <c r="BP6">
        <v>0</v>
      </c>
      <c r="BQ6">
        <v>4.43</v>
      </c>
      <c r="BR6">
        <v>2.15</v>
      </c>
      <c r="BS6">
        <v>0.44</v>
      </c>
      <c r="BT6">
        <v>0</v>
      </c>
      <c r="BU6">
        <v>0</v>
      </c>
      <c r="BV6">
        <v>0</v>
      </c>
      <c r="BW6">
        <f t="shared" si="2"/>
        <v>75.240000000000009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496.97239999999999</v>
      </c>
      <c r="M7">
        <v>89</v>
      </c>
      <c r="N7">
        <v>118.125</v>
      </c>
      <c r="O7">
        <v>123.66562500000001</v>
      </c>
      <c r="P7">
        <v>123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45.524999999999999</v>
      </c>
      <c r="X7">
        <v>147.515625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39.409199999999998</v>
      </c>
      <c r="AH7">
        <v>152.94049999999999</v>
      </c>
      <c r="AI7">
        <v>6.3650000000000002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27.93</v>
      </c>
      <c r="AP7">
        <v>12.9381</v>
      </c>
      <c r="AQ7">
        <v>39.69</v>
      </c>
      <c r="AR7">
        <v>49.128</v>
      </c>
      <c r="AS7">
        <v>32.553840000000001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75.240000000000009</v>
      </c>
      <c r="BA7">
        <f t="shared" si="1"/>
        <v>2635.3848540000008</v>
      </c>
      <c r="BB7">
        <v>4</v>
      </c>
      <c r="BD7">
        <v>24.08</v>
      </c>
      <c r="BE7">
        <v>7.63</v>
      </c>
      <c r="BF7">
        <v>0.87</v>
      </c>
      <c r="BG7">
        <v>4.0599999999999996</v>
      </c>
      <c r="BH7">
        <v>5.21</v>
      </c>
      <c r="BI7">
        <v>4.78</v>
      </c>
      <c r="BJ7">
        <v>3.11</v>
      </c>
      <c r="BK7">
        <v>4.25</v>
      </c>
      <c r="BL7">
        <v>2.11</v>
      </c>
      <c r="BM7">
        <v>0</v>
      </c>
      <c r="BN7">
        <v>0.5</v>
      </c>
      <c r="BO7">
        <v>11.62</v>
      </c>
      <c r="BP7">
        <v>0</v>
      </c>
      <c r="BQ7">
        <v>4.43</v>
      </c>
      <c r="BR7">
        <v>2.15</v>
      </c>
      <c r="BS7">
        <v>0.44</v>
      </c>
      <c r="BT7">
        <v>0</v>
      </c>
      <c r="BU7">
        <v>0</v>
      </c>
      <c r="BV7">
        <v>0</v>
      </c>
      <c r="BW7">
        <f t="shared" si="2"/>
        <v>75.240000000000009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473.97239999999999</v>
      </c>
      <c r="M8">
        <v>89</v>
      </c>
      <c r="N8">
        <v>118.125</v>
      </c>
      <c r="O8">
        <v>123.66562500000001</v>
      </c>
      <c r="P8">
        <v>123.75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45.524999999999999</v>
      </c>
      <c r="X8">
        <v>147.515625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39.409199999999998</v>
      </c>
      <c r="AH8">
        <v>152.94049999999999</v>
      </c>
      <c r="AI8">
        <v>6.3650000000000002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27.93</v>
      </c>
      <c r="AP8">
        <v>12.9381</v>
      </c>
      <c r="AQ8">
        <v>39.69</v>
      </c>
      <c r="AR8">
        <v>49.128</v>
      </c>
      <c r="AS8">
        <v>32.553840000000001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75.240000000000009</v>
      </c>
      <c r="BA8">
        <f t="shared" si="1"/>
        <v>2613.1348540000008</v>
      </c>
      <c r="BB8">
        <v>5</v>
      </c>
      <c r="BD8">
        <v>24.08</v>
      </c>
      <c r="BE8">
        <v>7.63</v>
      </c>
      <c r="BF8">
        <v>0.87</v>
      </c>
      <c r="BG8">
        <v>4.0599999999999996</v>
      </c>
      <c r="BH8">
        <v>5.21</v>
      </c>
      <c r="BI8">
        <v>4.78</v>
      </c>
      <c r="BJ8">
        <v>3.11</v>
      </c>
      <c r="BK8">
        <v>4.25</v>
      </c>
      <c r="BL8">
        <v>2.11</v>
      </c>
      <c r="BM8">
        <v>0</v>
      </c>
      <c r="BN8">
        <v>0.5</v>
      </c>
      <c r="BO8">
        <v>11.62</v>
      </c>
      <c r="BP8">
        <v>0</v>
      </c>
      <c r="BQ8">
        <v>4.43</v>
      </c>
      <c r="BR8">
        <v>2.15</v>
      </c>
      <c r="BS8">
        <v>0.44</v>
      </c>
      <c r="BT8">
        <v>0</v>
      </c>
      <c r="BU8">
        <v>0</v>
      </c>
      <c r="BV8">
        <v>0</v>
      </c>
      <c r="BW8">
        <f t="shared" si="2"/>
        <v>75.240000000000009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185.78540000000001</v>
      </c>
      <c r="L9">
        <v>359</v>
      </c>
      <c r="M9">
        <v>89</v>
      </c>
      <c r="N9">
        <v>118.125</v>
      </c>
      <c r="O9">
        <v>123.66562500000001</v>
      </c>
      <c r="P9">
        <v>123</v>
      </c>
      <c r="Q9">
        <v>17.125599999999999</v>
      </c>
      <c r="R9">
        <v>33.384799999999998</v>
      </c>
      <c r="S9">
        <v>20.293600000000001</v>
      </c>
      <c r="T9">
        <v>0</v>
      </c>
      <c r="U9">
        <v>348.97500000000002</v>
      </c>
      <c r="V9">
        <v>15.464600000000001</v>
      </c>
      <c r="W9">
        <v>45.524999999999999</v>
      </c>
      <c r="X9">
        <v>147.515625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39.409199999999998</v>
      </c>
      <c r="AH9">
        <v>152.94049999999999</v>
      </c>
      <c r="AI9">
        <v>6.3650000000000002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27.93</v>
      </c>
      <c r="AP9">
        <v>12.9381</v>
      </c>
      <c r="AQ9">
        <v>29.484000000000002</v>
      </c>
      <c r="AR9">
        <v>49.128</v>
      </c>
      <c r="AS9">
        <v>32.553840000000001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75.450000000000017</v>
      </c>
      <c r="BA9">
        <f t="shared" si="1"/>
        <v>2432.6101539999995</v>
      </c>
      <c r="BB9">
        <v>6</v>
      </c>
      <c r="BD9">
        <v>24.08</v>
      </c>
      <c r="BE9">
        <v>7.63</v>
      </c>
      <c r="BF9">
        <v>0.87</v>
      </c>
      <c r="BG9">
        <v>4.0599999999999996</v>
      </c>
      <c r="BH9">
        <v>5.42</v>
      </c>
      <c r="BI9">
        <v>4.78</v>
      </c>
      <c r="BJ9">
        <v>3.11</v>
      </c>
      <c r="BK9">
        <v>4.25</v>
      </c>
      <c r="BL9">
        <v>2.11</v>
      </c>
      <c r="BM9">
        <v>0</v>
      </c>
      <c r="BN9">
        <v>0.5</v>
      </c>
      <c r="BO9">
        <v>11.62</v>
      </c>
      <c r="BP9">
        <v>0</v>
      </c>
      <c r="BQ9">
        <v>4.43</v>
      </c>
      <c r="BR9">
        <v>2.15</v>
      </c>
      <c r="BS9">
        <v>0.44</v>
      </c>
      <c r="BT9">
        <v>0</v>
      </c>
      <c r="BU9">
        <v>0</v>
      </c>
      <c r="BV9">
        <v>0</v>
      </c>
      <c r="BW9">
        <f t="shared" si="2"/>
        <v>75.450000000000017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185.78540000000001</v>
      </c>
      <c r="L10">
        <v>359</v>
      </c>
      <c r="M10">
        <v>89</v>
      </c>
      <c r="N10">
        <v>118.125</v>
      </c>
      <c r="O10">
        <v>123.66562500000001</v>
      </c>
      <c r="P10">
        <v>123</v>
      </c>
      <c r="Q10">
        <v>13.583299999999999</v>
      </c>
      <c r="R10">
        <v>26.617699999999999</v>
      </c>
      <c r="S10">
        <v>16.590499999999999</v>
      </c>
      <c r="T10">
        <v>0</v>
      </c>
      <c r="U10">
        <v>348.97500000000002</v>
      </c>
      <c r="V10">
        <v>15.464600000000001</v>
      </c>
      <c r="W10">
        <v>45.524999999999999</v>
      </c>
      <c r="X10">
        <v>147.515625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39.409199999999998</v>
      </c>
      <c r="AH10">
        <v>152.94049999999999</v>
      </c>
      <c r="AI10">
        <v>6.3650000000000002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27.93</v>
      </c>
      <c r="AP10">
        <v>12.9381</v>
      </c>
      <c r="AQ10">
        <v>14.742000000000001</v>
      </c>
      <c r="AR10">
        <v>49.128</v>
      </c>
      <c r="AS10">
        <v>32.553840000000001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75.450000000000017</v>
      </c>
      <c r="BA10">
        <f t="shared" si="1"/>
        <v>2403.855654</v>
      </c>
      <c r="BB10">
        <v>7</v>
      </c>
      <c r="BD10">
        <v>24.08</v>
      </c>
      <c r="BE10">
        <v>7.63</v>
      </c>
      <c r="BF10">
        <v>0.87</v>
      </c>
      <c r="BG10">
        <v>4.0599999999999996</v>
      </c>
      <c r="BH10">
        <v>5.42</v>
      </c>
      <c r="BI10">
        <v>4.78</v>
      </c>
      <c r="BJ10">
        <v>3.11</v>
      </c>
      <c r="BK10">
        <v>4.25</v>
      </c>
      <c r="BL10">
        <v>2.11</v>
      </c>
      <c r="BM10">
        <v>0</v>
      </c>
      <c r="BN10">
        <v>0.5</v>
      </c>
      <c r="BO10">
        <v>11.62</v>
      </c>
      <c r="BP10">
        <v>0</v>
      </c>
      <c r="BQ10">
        <v>4.43</v>
      </c>
      <c r="BR10">
        <v>2.15</v>
      </c>
      <c r="BS10">
        <v>0.44</v>
      </c>
      <c r="BT10">
        <v>0</v>
      </c>
      <c r="BU10">
        <v>0</v>
      </c>
      <c r="BV10">
        <v>0</v>
      </c>
      <c r="BW10">
        <f t="shared" si="2"/>
        <v>75.450000000000017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359</v>
      </c>
      <c r="M11">
        <v>89</v>
      </c>
      <c r="N11">
        <v>118.125</v>
      </c>
      <c r="O11">
        <v>123.66562500000001</v>
      </c>
      <c r="P11">
        <v>123</v>
      </c>
      <c r="Q11">
        <v>13.583299999999999</v>
      </c>
      <c r="R11">
        <v>26.617699999999999</v>
      </c>
      <c r="S11">
        <v>16.590499999999999</v>
      </c>
      <c r="T11">
        <v>0</v>
      </c>
      <c r="U11">
        <v>348.97500000000002</v>
      </c>
      <c r="V11">
        <v>9.1045999999999996</v>
      </c>
      <c r="W11">
        <v>34.138599999999997</v>
      </c>
      <c r="X11">
        <v>147.515625</v>
      </c>
      <c r="Y11">
        <v>0</v>
      </c>
      <c r="Z11">
        <v>19.6614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39.409199999999998</v>
      </c>
      <c r="AH11">
        <v>152.94049999999999</v>
      </c>
      <c r="AI11">
        <v>6.3650000000000002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27.93</v>
      </c>
      <c r="AP11">
        <v>12.9381</v>
      </c>
      <c r="AQ11">
        <v>13.23</v>
      </c>
      <c r="AR11">
        <v>49.128</v>
      </c>
      <c r="AS11">
        <v>32.553840000000001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76.009999999999991</v>
      </c>
      <c r="BA11">
        <f t="shared" si="1"/>
        <v>2385.1572539999997</v>
      </c>
      <c r="BB11">
        <v>8</v>
      </c>
      <c r="BD11">
        <v>25.43</v>
      </c>
      <c r="BE11">
        <v>7.45</v>
      </c>
      <c r="BF11">
        <v>0.91</v>
      </c>
      <c r="BG11">
        <v>3.94</v>
      </c>
      <c r="BH11">
        <v>5.26</v>
      </c>
      <c r="BI11">
        <v>4.6900000000000004</v>
      </c>
      <c r="BJ11">
        <v>3.21</v>
      </c>
      <c r="BK11">
        <v>4.26</v>
      </c>
      <c r="BL11">
        <v>2.02</v>
      </c>
      <c r="BM11">
        <v>0</v>
      </c>
      <c r="BN11">
        <v>0.48</v>
      </c>
      <c r="BO11">
        <v>11.34</v>
      </c>
      <c r="BP11">
        <v>0</v>
      </c>
      <c r="BQ11">
        <v>4.3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76.009999999999991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359</v>
      </c>
      <c r="M12">
        <v>89</v>
      </c>
      <c r="N12">
        <v>118.125</v>
      </c>
      <c r="O12">
        <v>123.66562500000001</v>
      </c>
      <c r="P12">
        <v>123</v>
      </c>
      <c r="Q12">
        <v>13.583299999999999</v>
      </c>
      <c r="R12">
        <v>26.617699999999999</v>
      </c>
      <c r="S12">
        <v>16.590499999999999</v>
      </c>
      <c r="T12">
        <v>0</v>
      </c>
      <c r="U12">
        <v>348.97500000000002</v>
      </c>
      <c r="V12">
        <v>9.1045999999999996</v>
      </c>
      <c r="W12">
        <v>34.138599999999997</v>
      </c>
      <c r="X12">
        <v>132.26089999999999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39.409199999999998</v>
      </c>
      <c r="AH12">
        <v>152.94049999999999</v>
      </c>
      <c r="AI12">
        <v>6.3650000000000002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27.93</v>
      </c>
      <c r="AP12">
        <v>12.9381</v>
      </c>
      <c r="AQ12">
        <v>0</v>
      </c>
      <c r="AR12">
        <v>49.128</v>
      </c>
      <c r="AS12">
        <v>32.553840000000001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76.009999999999991</v>
      </c>
      <c r="BA12">
        <f t="shared" si="1"/>
        <v>2357.2255290000003</v>
      </c>
      <c r="BB12">
        <v>9</v>
      </c>
      <c r="BD12">
        <v>25.43</v>
      </c>
      <c r="BE12">
        <v>7.45</v>
      </c>
      <c r="BF12">
        <v>0.91</v>
      </c>
      <c r="BG12">
        <v>3.94</v>
      </c>
      <c r="BH12">
        <v>5.26</v>
      </c>
      <c r="BI12">
        <v>4.6900000000000004</v>
      </c>
      <c r="BJ12">
        <v>3.21</v>
      </c>
      <c r="BK12">
        <v>4.26</v>
      </c>
      <c r="BL12">
        <v>2.02</v>
      </c>
      <c r="BM12">
        <v>0</v>
      </c>
      <c r="BN12">
        <v>0.48</v>
      </c>
      <c r="BO12">
        <v>11.34</v>
      </c>
      <c r="BP12">
        <v>0</v>
      </c>
      <c r="BQ12">
        <v>4.3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76.009999999999991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116.54450300000001</v>
      </c>
      <c r="L13">
        <v>359</v>
      </c>
      <c r="M13">
        <v>89</v>
      </c>
      <c r="N13">
        <v>118.125</v>
      </c>
      <c r="O13">
        <v>123.66562500000001</v>
      </c>
      <c r="P13">
        <v>123</v>
      </c>
      <c r="Q13">
        <v>13.583299999999999</v>
      </c>
      <c r="R13">
        <v>26.617699999999999</v>
      </c>
      <c r="S13">
        <v>16.590499999999999</v>
      </c>
      <c r="T13">
        <v>0</v>
      </c>
      <c r="U13">
        <v>348.97500000000002</v>
      </c>
      <c r="V13">
        <v>9.1045999999999996</v>
      </c>
      <c r="W13">
        <v>34.138599999999997</v>
      </c>
      <c r="X13">
        <v>122.26090000000001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39.409199999999998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27.93</v>
      </c>
      <c r="AP13">
        <v>12.9381</v>
      </c>
      <c r="AQ13">
        <v>0</v>
      </c>
      <c r="AR13">
        <v>49.128</v>
      </c>
      <c r="AS13">
        <v>31.897383000000001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74.399999999999991</v>
      </c>
      <c r="BA13">
        <f t="shared" si="1"/>
        <v>2288.448175</v>
      </c>
      <c r="BB13">
        <v>10</v>
      </c>
      <c r="BD13">
        <v>25.43</v>
      </c>
      <c r="BE13">
        <v>7.45</v>
      </c>
      <c r="BF13">
        <v>0.91</v>
      </c>
      <c r="BG13">
        <v>3.94</v>
      </c>
      <c r="BH13">
        <v>5.26</v>
      </c>
      <c r="BI13">
        <v>4.6900000000000004</v>
      </c>
      <c r="BJ13">
        <v>1.6</v>
      </c>
      <c r="BK13">
        <v>4.26</v>
      </c>
      <c r="BL13">
        <v>2.02</v>
      </c>
      <c r="BM13">
        <v>0</v>
      </c>
      <c r="BN13">
        <v>0.48</v>
      </c>
      <c r="BO13">
        <v>11.34</v>
      </c>
      <c r="BP13">
        <v>0</v>
      </c>
      <c r="BQ13">
        <v>4.3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74.399999999999991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116.539776</v>
      </c>
      <c r="L14">
        <v>359</v>
      </c>
      <c r="M14">
        <v>89</v>
      </c>
      <c r="N14">
        <v>118.125</v>
      </c>
      <c r="O14">
        <v>123.66562500000001</v>
      </c>
      <c r="P14">
        <v>123.75</v>
      </c>
      <c r="Q14">
        <v>17.125599999999999</v>
      </c>
      <c r="R14">
        <v>33.384799999999998</v>
      </c>
      <c r="S14">
        <v>20.293600000000001</v>
      </c>
      <c r="T14">
        <v>0</v>
      </c>
      <c r="U14">
        <v>348.97500000000002</v>
      </c>
      <c r="V14">
        <v>14.37</v>
      </c>
      <c r="W14">
        <v>34.138599999999997</v>
      </c>
      <c r="X14">
        <v>122.26090000000001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39.409199999999998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27.93</v>
      </c>
      <c r="AP14">
        <v>12.9381</v>
      </c>
      <c r="AQ14">
        <v>0</v>
      </c>
      <c r="AR14">
        <v>49.128</v>
      </c>
      <c r="AS14">
        <v>31.897383000000001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74.399999999999991</v>
      </c>
      <c r="BA14">
        <f t="shared" si="1"/>
        <v>2308.471348</v>
      </c>
      <c r="BB14">
        <v>11</v>
      </c>
      <c r="BD14">
        <v>25.43</v>
      </c>
      <c r="BE14">
        <v>7.45</v>
      </c>
      <c r="BF14">
        <v>0.91</v>
      </c>
      <c r="BG14">
        <v>3.94</v>
      </c>
      <c r="BH14">
        <v>5.26</v>
      </c>
      <c r="BI14">
        <v>4.6900000000000004</v>
      </c>
      <c r="BJ14">
        <v>1.6</v>
      </c>
      <c r="BK14">
        <v>4.26</v>
      </c>
      <c r="BL14">
        <v>2.02</v>
      </c>
      <c r="BM14">
        <v>0</v>
      </c>
      <c r="BN14">
        <v>0.48</v>
      </c>
      <c r="BO14">
        <v>11.34</v>
      </c>
      <c r="BP14">
        <v>0</v>
      </c>
      <c r="BQ14">
        <v>4.3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74.399999999999991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118.395516</v>
      </c>
      <c r="L15">
        <v>359</v>
      </c>
      <c r="M15">
        <v>89</v>
      </c>
      <c r="N15">
        <v>118.125</v>
      </c>
      <c r="O15">
        <v>123.66562500000001</v>
      </c>
      <c r="P15">
        <v>123</v>
      </c>
      <c r="Q15">
        <v>13.583299999999999</v>
      </c>
      <c r="R15">
        <v>26.617699999999999</v>
      </c>
      <c r="S15">
        <v>16.590499999999999</v>
      </c>
      <c r="T15">
        <v>0</v>
      </c>
      <c r="U15">
        <v>348.97500000000002</v>
      </c>
      <c r="V15">
        <v>9.1045999999999996</v>
      </c>
      <c r="W15">
        <v>34.138599999999997</v>
      </c>
      <c r="X15">
        <v>122.26090000000001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39.409199999999998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27.93</v>
      </c>
      <c r="AP15">
        <v>11.529</v>
      </c>
      <c r="AQ15">
        <v>0</v>
      </c>
      <c r="AR15">
        <v>49.128</v>
      </c>
      <c r="AS15">
        <v>31.897383000000001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74.599999999999994</v>
      </c>
      <c r="BA15">
        <f t="shared" si="1"/>
        <v>2301.8200879999999</v>
      </c>
      <c r="BB15">
        <v>12</v>
      </c>
      <c r="BD15">
        <v>25.43</v>
      </c>
      <c r="BE15">
        <v>7.45</v>
      </c>
      <c r="BF15">
        <v>0.91</v>
      </c>
      <c r="BG15">
        <v>3.94</v>
      </c>
      <c r="BH15">
        <v>5.46</v>
      </c>
      <c r="BI15">
        <v>4.6900000000000004</v>
      </c>
      <c r="BJ15">
        <v>1.6</v>
      </c>
      <c r="BK15">
        <v>4.26</v>
      </c>
      <c r="BL15">
        <v>2.02</v>
      </c>
      <c r="BM15">
        <v>0</v>
      </c>
      <c r="BN15">
        <v>0.48</v>
      </c>
      <c r="BO15">
        <v>11.34</v>
      </c>
      <c r="BP15">
        <v>0</v>
      </c>
      <c r="BQ15">
        <v>4.3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74.599999999999994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118.39373500000001</v>
      </c>
      <c r="L16">
        <v>359</v>
      </c>
      <c r="M16">
        <v>89</v>
      </c>
      <c r="N16">
        <v>118.125</v>
      </c>
      <c r="O16">
        <v>123.66562500000001</v>
      </c>
      <c r="P16">
        <v>123</v>
      </c>
      <c r="Q16">
        <v>13.583299999999999</v>
      </c>
      <c r="R16">
        <v>26.617699999999999</v>
      </c>
      <c r="S16">
        <v>16.590499999999999</v>
      </c>
      <c r="T16">
        <v>0</v>
      </c>
      <c r="U16">
        <v>348.97500000000002</v>
      </c>
      <c r="V16">
        <v>9.1045999999999996</v>
      </c>
      <c r="W16">
        <v>34.138599999999997</v>
      </c>
      <c r="X16">
        <v>122.26090000000001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39.409199999999998</v>
      </c>
      <c r="AH16">
        <v>152.94049999999999</v>
      </c>
      <c r="AI16">
        <v>31.824999999999999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27.93</v>
      </c>
      <c r="AP16">
        <v>11.529</v>
      </c>
      <c r="AQ16">
        <v>0</v>
      </c>
      <c r="AR16">
        <v>52.44</v>
      </c>
      <c r="AS16">
        <v>31.897383000000001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74.599999999999994</v>
      </c>
      <c r="BA16">
        <f t="shared" si="1"/>
        <v>2305.1303069999999</v>
      </c>
      <c r="BB16">
        <v>13</v>
      </c>
      <c r="BD16">
        <v>25.43</v>
      </c>
      <c r="BE16">
        <v>7.45</v>
      </c>
      <c r="BF16">
        <v>0.91</v>
      </c>
      <c r="BG16">
        <v>3.94</v>
      </c>
      <c r="BH16">
        <v>5.46</v>
      </c>
      <c r="BI16">
        <v>4.6900000000000004</v>
      </c>
      <c r="BJ16">
        <v>1.6</v>
      </c>
      <c r="BK16">
        <v>4.26</v>
      </c>
      <c r="BL16">
        <v>2.02</v>
      </c>
      <c r="BM16">
        <v>0</v>
      </c>
      <c r="BN16">
        <v>0.48</v>
      </c>
      <c r="BO16">
        <v>11.34</v>
      </c>
      <c r="BP16">
        <v>0</v>
      </c>
      <c r="BQ16">
        <v>4.3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74.599999999999994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118.371336</v>
      </c>
      <c r="L17">
        <v>358.27</v>
      </c>
      <c r="M17">
        <v>89</v>
      </c>
      <c r="N17">
        <v>118.125</v>
      </c>
      <c r="O17">
        <v>123.66562500000001</v>
      </c>
      <c r="P17">
        <v>123</v>
      </c>
      <c r="Q17">
        <v>13.513299999999999</v>
      </c>
      <c r="R17">
        <v>26.467700000000001</v>
      </c>
      <c r="S17">
        <v>16.480499999999999</v>
      </c>
      <c r="T17">
        <v>0</v>
      </c>
      <c r="U17">
        <v>348.97500000000002</v>
      </c>
      <c r="V17">
        <v>9.1045999999999996</v>
      </c>
      <c r="W17">
        <v>33.9968</v>
      </c>
      <c r="X17">
        <v>120.88079999999999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39.409199999999998</v>
      </c>
      <c r="AH17">
        <v>152.94049999999999</v>
      </c>
      <c r="AI17">
        <v>31.824999999999999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27.93</v>
      </c>
      <c r="AP17">
        <v>11.529</v>
      </c>
      <c r="AQ17">
        <v>0</v>
      </c>
      <c r="AR17">
        <v>52.44</v>
      </c>
      <c r="AS17">
        <v>31.897383000000001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74.589999999999989</v>
      </c>
      <c r="BA17">
        <f t="shared" si="1"/>
        <v>2302.5160080000001</v>
      </c>
      <c r="BB17">
        <v>14</v>
      </c>
      <c r="BD17">
        <v>25.43</v>
      </c>
      <c r="BE17">
        <v>7.45</v>
      </c>
      <c r="BF17">
        <v>0.91</v>
      </c>
      <c r="BG17">
        <v>3.94</v>
      </c>
      <c r="BH17">
        <v>5.46</v>
      </c>
      <c r="BI17">
        <v>4.6900000000000004</v>
      </c>
      <c r="BJ17">
        <v>1.6</v>
      </c>
      <c r="BK17">
        <v>4.26</v>
      </c>
      <c r="BL17">
        <v>2.02</v>
      </c>
      <c r="BM17">
        <v>0</v>
      </c>
      <c r="BN17">
        <v>0.48</v>
      </c>
      <c r="BO17">
        <v>11.34</v>
      </c>
      <c r="BP17">
        <v>0</v>
      </c>
      <c r="BQ17">
        <v>4.3</v>
      </c>
      <c r="BR17">
        <v>2.27</v>
      </c>
      <c r="BS17">
        <v>0.44</v>
      </c>
      <c r="BT17">
        <v>0</v>
      </c>
      <c r="BU17">
        <v>0</v>
      </c>
      <c r="BV17">
        <v>0</v>
      </c>
      <c r="BW17">
        <f t="shared" si="2"/>
        <v>74.589999999999989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118.368853</v>
      </c>
      <c r="L18">
        <v>358.27</v>
      </c>
      <c r="M18">
        <v>89</v>
      </c>
      <c r="N18">
        <v>118.125</v>
      </c>
      <c r="O18">
        <v>123.66562500000001</v>
      </c>
      <c r="P18">
        <v>123</v>
      </c>
      <c r="Q18">
        <v>13.513299999999999</v>
      </c>
      <c r="R18">
        <v>26.467700000000001</v>
      </c>
      <c r="S18">
        <v>16.480499999999999</v>
      </c>
      <c r="T18">
        <v>0</v>
      </c>
      <c r="U18">
        <v>348.97500000000002</v>
      </c>
      <c r="V18">
        <v>9.1045999999999996</v>
      </c>
      <c r="W18">
        <v>33.9968</v>
      </c>
      <c r="X18">
        <v>120.88079999999999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39.409199999999998</v>
      </c>
      <c r="AH18">
        <v>152.94049999999999</v>
      </c>
      <c r="AI18">
        <v>31.824999999999999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27.93</v>
      </c>
      <c r="AP18">
        <v>11.529</v>
      </c>
      <c r="AQ18">
        <v>0</v>
      </c>
      <c r="AR18">
        <v>52.44</v>
      </c>
      <c r="AS18">
        <v>31.897383000000001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74.589999999999989</v>
      </c>
      <c r="BA18">
        <f t="shared" si="1"/>
        <v>2302.5135249999998</v>
      </c>
      <c r="BB18">
        <v>15</v>
      </c>
      <c r="BD18">
        <v>25.43</v>
      </c>
      <c r="BE18">
        <v>7.45</v>
      </c>
      <c r="BF18">
        <v>0.91</v>
      </c>
      <c r="BG18">
        <v>3.94</v>
      </c>
      <c r="BH18">
        <v>5.46</v>
      </c>
      <c r="BI18">
        <v>4.6900000000000004</v>
      </c>
      <c r="BJ18">
        <v>1.6</v>
      </c>
      <c r="BK18">
        <v>4.26</v>
      </c>
      <c r="BL18">
        <v>2.02</v>
      </c>
      <c r="BM18">
        <v>0</v>
      </c>
      <c r="BN18">
        <v>0.48</v>
      </c>
      <c r="BO18">
        <v>11.34</v>
      </c>
      <c r="BP18">
        <v>0</v>
      </c>
      <c r="BQ18">
        <v>4.3</v>
      </c>
      <c r="BR18">
        <v>2.27</v>
      </c>
      <c r="BS18">
        <v>0.44</v>
      </c>
      <c r="BT18">
        <v>0</v>
      </c>
      <c r="BU18">
        <v>0</v>
      </c>
      <c r="BV18">
        <v>0</v>
      </c>
      <c r="BW18">
        <f t="shared" si="2"/>
        <v>74.589999999999989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118.395516</v>
      </c>
      <c r="L19">
        <v>358.27</v>
      </c>
      <c r="M19">
        <v>89</v>
      </c>
      <c r="N19">
        <v>118.125</v>
      </c>
      <c r="O19">
        <v>123.66562500000001</v>
      </c>
      <c r="P19">
        <v>123</v>
      </c>
      <c r="Q19">
        <v>13.513299999999999</v>
      </c>
      <c r="R19">
        <v>26.467700000000001</v>
      </c>
      <c r="S19">
        <v>16.480499999999999</v>
      </c>
      <c r="T19">
        <v>0</v>
      </c>
      <c r="U19">
        <v>348.97500000000002</v>
      </c>
      <c r="V19">
        <v>14.37</v>
      </c>
      <c r="W19">
        <v>34.561399999999999</v>
      </c>
      <c r="X19">
        <v>122.26090000000001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39.409199999999998</v>
      </c>
      <c r="AH19">
        <v>152.94049999999999</v>
      </c>
      <c r="AI19">
        <v>6.3650000000000002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27.93</v>
      </c>
      <c r="AP19">
        <v>11.529</v>
      </c>
      <c r="AQ19">
        <v>0</v>
      </c>
      <c r="AR19">
        <v>52.44</v>
      </c>
      <c r="AS19">
        <v>31.897383000000001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74.589999999999989</v>
      </c>
      <c r="BA19">
        <f t="shared" si="1"/>
        <v>2284.2902880000001</v>
      </c>
      <c r="BB19">
        <v>16</v>
      </c>
      <c r="BD19">
        <v>25.43</v>
      </c>
      <c r="BE19">
        <v>7.45</v>
      </c>
      <c r="BF19">
        <v>0.91</v>
      </c>
      <c r="BG19">
        <v>3.94</v>
      </c>
      <c r="BH19">
        <v>5.46</v>
      </c>
      <c r="BI19">
        <v>4.6900000000000004</v>
      </c>
      <c r="BJ19">
        <v>1.6</v>
      </c>
      <c r="BK19">
        <v>4.26</v>
      </c>
      <c r="BL19">
        <v>2.02</v>
      </c>
      <c r="BM19">
        <v>0</v>
      </c>
      <c r="BN19">
        <v>0.48</v>
      </c>
      <c r="BO19">
        <v>11.34</v>
      </c>
      <c r="BP19">
        <v>0</v>
      </c>
      <c r="BQ19">
        <v>4.3</v>
      </c>
      <c r="BR19">
        <v>2.27</v>
      </c>
      <c r="BS19">
        <v>0.44</v>
      </c>
      <c r="BT19">
        <v>0</v>
      </c>
      <c r="BU19">
        <v>0</v>
      </c>
      <c r="BV19">
        <v>0</v>
      </c>
      <c r="BW19">
        <f t="shared" si="2"/>
        <v>74.589999999999989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118.39373500000001</v>
      </c>
      <c r="L20">
        <v>358.27</v>
      </c>
      <c r="M20">
        <v>89</v>
      </c>
      <c r="N20">
        <v>118.125</v>
      </c>
      <c r="O20">
        <v>123.66562500000001</v>
      </c>
      <c r="P20">
        <v>123.75</v>
      </c>
      <c r="Q20">
        <v>13.513299999999999</v>
      </c>
      <c r="R20">
        <v>26.467700000000001</v>
      </c>
      <c r="S20">
        <v>16.480499999999999</v>
      </c>
      <c r="T20">
        <v>0</v>
      </c>
      <c r="U20">
        <v>348.97500000000002</v>
      </c>
      <c r="V20">
        <v>14.37</v>
      </c>
      <c r="W20">
        <v>34.561399999999999</v>
      </c>
      <c r="X20">
        <v>122.26090000000001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39.409199999999998</v>
      </c>
      <c r="AH20">
        <v>152.94049999999999</v>
      </c>
      <c r="AI20">
        <v>6.3650000000000002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27.93</v>
      </c>
      <c r="AP20">
        <v>11.529</v>
      </c>
      <c r="AQ20">
        <v>0</v>
      </c>
      <c r="AR20">
        <v>49.128</v>
      </c>
      <c r="AS20">
        <v>31.897383000000001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74.589999999999989</v>
      </c>
      <c r="BA20">
        <f t="shared" si="1"/>
        <v>2281.7265070000003</v>
      </c>
      <c r="BB20">
        <v>17</v>
      </c>
      <c r="BD20">
        <v>25.43</v>
      </c>
      <c r="BE20">
        <v>7.45</v>
      </c>
      <c r="BF20">
        <v>0.91</v>
      </c>
      <c r="BG20">
        <v>3.94</v>
      </c>
      <c r="BH20">
        <v>5.46</v>
      </c>
      <c r="BI20">
        <v>4.6900000000000004</v>
      </c>
      <c r="BJ20">
        <v>1.6</v>
      </c>
      <c r="BK20">
        <v>4.26</v>
      </c>
      <c r="BL20">
        <v>2.02</v>
      </c>
      <c r="BM20">
        <v>0</v>
      </c>
      <c r="BN20">
        <v>0.48</v>
      </c>
      <c r="BO20">
        <v>11.34</v>
      </c>
      <c r="BP20">
        <v>0</v>
      </c>
      <c r="BQ20">
        <v>4.3</v>
      </c>
      <c r="BR20">
        <v>2.27</v>
      </c>
      <c r="BS20">
        <v>0.44</v>
      </c>
      <c r="BT20">
        <v>0</v>
      </c>
      <c r="BU20">
        <v>0</v>
      </c>
      <c r="BV20">
        <v>0</v>
      </c>
      <c r="BW20">
        <f t="shared" si="2"/>
        <v>74.589999999999989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130</v>
      </c>
      <c r="L21">
        <v>390</v>
      </c>
      <c r="M21">
        <v>89</v>
      </c>
      <c r="N21">
        <v>118.125</v>
      </c>
      <c r="O21">
        <v>123.66562500000001</v>
      </c>
      <c r="P21">
        <v>123</v>
      </c>
      <c r="Q21">
        <v>17.125599999999999</v>
      </c>
      <c r="R21">
        <v>33.384799999999998</v>
      </c>
      <c r="S21">
        <v>20.293600000000001</v>
      </c>
      <c r="T21">
        <v>0</v>
      </c>
      <c r="U21">
        <v>348.97500000000002</v>
      </c>
      <c r="V21">
        <v>14.37</v>
      </c>
      <c r="W21">
        <v>34.561399999999999</v>
      </c>
      <c r="X21">
        <v>122.26090000000001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39.409199999999998</v>
      </c>
      <c r="AH21">
        <v>152.94049999999999</v>
      </c>
      <c r="AI21">
        <v>6.3650000000000002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27.93</v>
      </c>
      <c r="AP21">
        <v>11.529</v>
      </c>
      <c r="AQ21">
        <v>0</v>
      </c>
      <c r="AR21">
        <v>49.128</v>
      </c>
      <c r="AS21">
        <v>31.897383000000001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74.809999999999988</v>
      </c>
      <c r="BA21">
        <f t="shared" si="1"/>
        <v>2338.8752720000002</v>
      </c>
      <c r="BB21">
        <v>18</v>
      </c>
      <c r="BD21">
        <v>25.43</v>
      </c>
      <c r="BE21">
        <v>7.45</v>
      </c>
      <c r="BF21">
        <v>0.91</v>
      </c>
      <c r="BG21">
        <v>3.94</v>
      </c>
      <c r="BH21">
        <v>5.46</v>
      </c>
      <c r="BI21">
        <v>4.6900000000000004</v>
      </c>
      <c r="BJ21">
        <v>1.82</v>
      </c>
      <c r="BK21">
        <v>4.26</v>
      </c>
      <c r="BL21">
        <v>2.02</v>
      </c>
      <c r="BM21">
        <v>0</v>
      </c>
      <c r="BN21">
        <v>0.48</v>
      </c>
      <c r="BO21">
        <v>11.34</v>
      </c>
      <c r="BP21">
        <v>0</v>
      </c>
      <c r="BQ21">
        <v>4.3</v>
      </c>
      <c r="BR21">
        <v>2.27</v>
      </c>
      <c r="BS21">
        <v>0.44</v>
      </c>
      <c r="BT21">
        <v>0</v>
      </c>
      <c r="BU21">
        <v>0</v>
      </c>
      <c r="BV21">
        <v>0</v>
      </c>
      <c r="BW21">
        <f t="shared" si="2"/>
        <v>74.809999999999988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118.39373500000001</v>
      </c>
      <c r="L22">
        <v>358.27</v>
      </c>
      <c r="M22">
        <v>89</v>
      </c>
      <c r="N22">
        <v>118.125</v>
      </c>
      <c r="O22">
        <v>123.66562500000001</v>
      </c>
      <c r="P22">
        <v>123</v>
      </c>
      <c r="Q22">
        <v>17.125599999999999</v>
      </c>
      <c r="R22">
        <v>33.384799999999998</v>
      </c>
      <c r="S22">
        <v>20.293600000000001</v>
      </c>
      <c r="T22">
        <v>0</v>
      </c>
      <c r="U22">
        <v>348.97500000000002</v>
      </c>
      <c r="V22">
        <v>14.37</v>
      </c>
      <c r="W22">
        <v>34.561399999999999</v>
      </c>
      <c r="X22">
        <v>122.26090000000001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39.409199999999998</v>
      </c>
      <c r="AH22">
        <v>152.94049999999999</v>
      </c>
      <c r="AI22">
        <v>6.3650000000000002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27.93</v>
      </c>
      <c r="AP22">
        <v>11.529</v>
      </c>
      <c r="AQ22">
        <v>13.23</v>
      </c>
      <c r="AR22">
        <v>49.128</v>
      </c>
      <c r="AS22">
        <v>31.897383000000001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74.97999999999999</v>
      </c>
      <c r="BA22">
        <f t="shared" si="1"/>
        <v>2308.9390069999999</v>
      </c>
      <c r="BB22">
        <v>19</v>
      </c>
      <c r="BD22">
        <v>25.43</v>
      </c>
      <c r="BE22">
        <v>7.45</v>
      </c>
      <c r="BF22">
        <v>0.91</v>
      </c>
      <c r="BG22">
        <v>3.94</v>
      </c>
      <c r="BH22">
        <v>5.46</v>
      </c>
      <c r="BI22">
        <v>4.6900000000000004</v>
      </c>
      <c r="BJ22">
        <v>1.99</v>
      </c>
      <c r="BK22">
        <v>4.26</v>
      </c>
      <c r="BL22">
        <v>2.02</v>
      </c>
      <c r="BM22">
        <v>0</v>
      </c>
      <c r="BN22">
        <v>0.48</v>
      </c>
      <c r="BO22">
        <v>11.34</v>
      </c>
      <c r="BP22">
        <v>0</v>
      </c>
      <c r="BQ22">
        <v>4.3</v>
      </c>
      <c r="BR22">
        <v>2.27</v>
      </c>
      <c r="BS22">
        <v>0.44</v>
      </c>
      <c r="BT22">
        <v>0</v>
      </c>
      <c r="BU22">
        <v>0</v>
      </c>
      <c r="BV22">
        <v>0</v>
      </c>
      <c r="BW22">
        <f t="shared" si="2"/>
        <v>74.97999999999999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118.395516</v>
      </c>
      <c r="L23">
        <v>361.73930000000001</v>
      </c>
      <c r="M23">
        <v>89</v>
      </c>
      <c r="N23">
        <v>118.125</v>
      </c>
      <c r="O23">
        <v>123.66562500000001</v>
      </c>
      <c r="P23">
        <v>123</v>
      </c>
      <c r="Q23">
        <v>13.513299999999999</v>
      </c>
      <c r="R23">
        <v>26.467700000000001</v>
      </c>
      <c r="S23">
        <v>16.480499999999999</v>
      </c>
      <c r="T23">
        <v>0</v>
      </c>
      <c r="U23">
        <v>348.97500000000002</v>
      </c>
      <c r="V23">
        <v>14.37</v>
      </c>
      <c r="W23">
        <v>34.561399999999999</v>
      </c>
      <c r="X23">
        <v>122.26090000000001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39.409199999999998</v>
      </c>
      <c r="AH23">
        <v>152.94049999999999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27.93</v>
      </c>
      <c r="AP23">
        <v>11.529</v>
      </c>
      <c r="AQ23">
        <v>14.742000000000001</v>
      </c>
      <c r="AR23">
        <v>49.128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75.149999999999977</v>
      </c>
      <c r="BA23">
        <f t="shared" si="1"/>
        <v>2299.7495880000006</v>
      </c>
      <c r="BB23">
        <v>20</v>
      </c>
      <c r="BD23">
        <v>25.43</v>
      </c>
      <c r="BE23">
        <v>7.45</v>
      </c>
      <c r="BF23">
        <v>0.91</v>
      </c>
      <c r="BG23">
        <v>3.94</v>
      </c>
      <c r="BH23">
        <v>5.46</v>
      </c>
      <c r="BI23">
        <v>4.6900000000000004</v>
      </c>
      <c r="BJ23">
        <v>2.16</v>
      </c>
      <c r="BK23">
        <v>4.26</v>
      </c>
      <c r="BL23">
        <v>2.02</v>
      </c>
      <c r="BM23">
        <v>0</v>
      </c>
      <c r="BN23">
        <v>0.48</v>
      </c>
      <c r="BO23">
        <v>11.34</v>
      </c>
      <c r="BP23">
        <v>0</v>
      </c>
      <c r="BQ23">
        <v>4.3</v>
      </c>
      <c r="BR23">
        <v>2.27</v>
      </c>
      <c r="BS23">
        <v>0.44</v>
      </c>
      <c r="BT23">
        <v>0</v>
      </c>
      <c r="BU23">
        <v>0</v>
      </c>
      <c r="BV23">
        <v>0</v>
      </c>
      <c r="BW23">
        <f t="shared" si="2"/>
        <v>75.149999999999977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118.39373500000001</v>
      </c>
      <c r="L24">
        <v>361.73930000000001</v>
      </c>
      <c r="M24">
        <v>89</v>
      </c>
      <c r="N24">
        <v>118.125</v>
      </c>
      <c r="O24">
        <v>123.66562500000001</v>
      </c>
      <c r="P24">
        <v>123</v>
      </c>
      <c r="Q24">
        <v>17.125599999999999</v>
      </c>
      <c r="R24">
        <v>33.384799999999998</v>
      </c>
      <c r="S24">
        <v>20.293600000000001</v>
      </c>
      <c r="T24">
        <v>0</v>
      </c>
      <c r="U24">
        <v>348.97500000000002</v>
      </c>
      <c r="V24">
        <v>14.37</v>
      </c>
      <c r="W24">
        <v>34.561399999999999</v>
      </c>
      <c r="X24">
        <v>122.26090000000001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39.409199999999998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27.93</v>
      </c>
      <c r="AP24">
        <v>11.529</v>
      </c>
      <c r="AQ24">
        <v>26.46</v>
      </c>
      <c r="AR24">
        <v>49.128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75.149999999999977</v>
      </c>
      <c r="BA24">
        <f t="shared" si="1"/>
        <v>2325.8083070000002</v>
      </c>
      <c r="BB24">
        <v>21</v>
      </c>
      <c r="BD24">
        <v>25.43</v>
      </c>
      <c r="BE24">
        <v>7.45</v>
      </c>
      <c r="BF24">
        <v>0.91</v>
      </c>
      <c r="BG24">
        <v>3.94</v>
      </c>
      <c r="BH24">
        <v>5.46</v>
      </c>
      <c r="BI24">
        <v>4.6900000000000004</v>
      </c>
      <c r="BJ24">
        <v>2.16</v>
      </c>
      <c r="BK24">
        <v>4.26</v>
      </c>
      <c r="BL24">
        <v>2.02</v>
      </c>
      <c r="BM24">
        <v>0</v>
      </c>
      <c r="BN24">
        <v>0.48</v>
      </c>
      <c r="BO24">
        <v>11.34</v>
      </c>
      <c r="BP24">
        <v>0</v>
      </c>
      <c r="BQ24">
        <v>4.3</v>
      </c>
      <c r="BR24">
        <v>2.27</v>
      </c>
      <c r="BS24">
        <v>0.44</v>
      </c>
      <c r="BT24">
        <v>0</v>
      </c>
      <c r="BU24">
        <v>0</v>
      </c>
      <c r="BV24">
        <v>0</v>
      </c>
      <c r="BW24">
        <f t="shared" si="2"/>
        <v>75.149999999999977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141.7919</v>
      </c>
      <c r="L25">
        <v>370</v>
      </c>
      <c r="M25">
        <v>89</v>
      </c>
      <c r="N25">
        <v>118.125</v>
      </c>
      <c r="O25">
        <v>123.66562500000001</v>
      </c>
      <c r="P25">
        <v>123</v>
      </c>
      <c r="Q25">
        <v>17.125599999999999</v>
      </c>
      <c r="R25">
        <v>33.384799999999998</v>
      </c>
      <c r="S25">
        <v>20.293600000000001</v>
      </c>
      <c r="T25">
        <v>0</v>
      </c>
      <c r="U25">
        <v>348.97500000000002</v>
      </c>
      <c r="V25">
        <v>14.37</v>
      </c>
      <c r="W25">
        <v>34.561399999999999</v>
      </c>
      <c r="X25">
        <v>122.26090000000001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39.409199999999998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27.93</v>
      </c>
      <c r="AP25">
        <v>11.529</v>
      </c>
      <c r="AQ25">
        <v>39.69</v>
      </c>
      <c r="AR25">
        <v>49.128</v>
      </c>
      <c r="AS25">
        <v>31.897383000000001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75.329999999999984</v>
      </c>
      <c r="BA25">
        <f t="shared" si="1"/>
        <v>2383.607172</v>
      </c>
      <c r="BB25">
        <v>22</v>
      </c>
      <c r="BD25">
        <v>25.43</v>
      </c>
      <c r="BE25">
        <v>7.45</v>
      </c>
      <c r="BF25">
        <v>0.91</v>
      </c>
      <c r="BG25">
        <v>3.94</v>
      </c>
      <c r="BH25">
        <v>5.46</v>
      </c>
      <c r="BI25">
        <v>4.6900000000000004</v>
      </c>
      <c r="BJ25">
        <v>2.33</v>
      </c>
      <c r="BK25">
        <v>4.26</v>
      </c>
      <c r="BL25">
        <v>2.02</v>
      </c>
      <c r="BM25">
        <v>0</v>
      </c>
      <c r="BN25">
        <v>0.48</v>
      </c>
      <c r="BO25">
        <v>11.34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75.329999999999984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144.74469999999999</v>
      </c>
      <c r="L26">
        <v>370</v>
      </c>
      <c r="M26">
        <v>89</v>
      </c>
      <c r="N26">
        <v>118.125</v>
      </c>
      <c r="O26">
        <v>123.66562500000001</v>
      </c>
      <c r="P26">
        <v>123.75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44.561399999999999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39.409199999999998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27.93</v>
      </c>
      <c r="AP26">
        <v>11.529</v>
      </c>
      <c r="AQ26">
        <v>39.69</v>
      </c>
      <c r="AR26">
        <v>49.128</v>
      </c>
      <c r="AS26">
        <v>31.897383000000001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75.679999999999993</v>
      </c>
      <c r="BA26">
        <f t="shared" si="1"/>
        <v>2449.0708970000001</v>
      </c>
      <c r="BB26">
        <v>23</v>
      </c>
      <c r="BD26">
        <v>25.43</v>
      </c>
      <c r="BE26">
        <v>7.45</v>
      </c>
      <c r="BF26">
        <v>0.91</v>
      </c>
      <c r="BG26">
        <v>3.94</v>
      </c>
      <c r="BH26">
        <v>5.46</v>
      </c>
      <c r="BI26">
        <v>4.6900000000000004</v>
      </c>
      <c r="BJ26">
        <v>2.57</v>
      </c>
      <c r="BK26">
        <v>4.32</v>
      </c>
      <c r="BL26">
        <v>2.0699999999999998</v>
      </c>
      <c r="BM26">
        <v>0</v>
      </c>
      <c r="BN26">
        <v>0.48</v>
      </c>
      <c r="BO26">
        <v>11.34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75.679999999999993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193.73820000000001</v>
      </c>
      <c r="L27">
        <v>380</v>
      </c>
      <c r="M27">
        <v>89</v>
      </c>
      <c r="N27">
        <v>118.125</v>
      </c>
      <c r="O27">
        <v>123.66562500000001</v>
      </c>
      <c r="P27">
        <v>123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44.561399999999999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39.409199999999998</v>
      </c>
      <c r="AH27">
        <v>152.94049999999999</v>
      </c>
      <c r="AI27">
        <v>19.094999999999999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27.93</v>
      </c>
      <c r="AP27">
        <v>11.529</v>
      </c>
      <c r="AQ27">
        <v>43.847999999999999</v>
      </c>
      <c r="AR27">
        <v>49.128</v>
      </c>
      <c r="AS27">
        <v>31.897383000000001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75.430000000000021</v>
      </c>
      <c r="BA27">
        <f t="shared" si="1"/>
        <v>2511.222397</v>
      </c>
      <c r="BB27">
        <v>24</v>
      </c>
      <c r="BD27">
        <v>24.08</v>
      </c>
      <c r="BE27">
        <v>7.63</v>
      </c>
      <c r="BF27">
        <v>0.87</v>
      </c>
      <c r="BG27">
        <v>4.0599999999999996</v>
      </c>
      <c r="BH27">
        <v>5.64</v>
      </c>
      <c r="BI27">
        <v>4.78</v>
      </c>
      <c r="BJ27">
        <v>2.73</v>
      </c>
      <c r="BK27">
        <v>4.33</v>
      </c>
      <c r="BL27">
        <v>2.16</v>
      </c>
      <c r="BM27">
        <v>0</v>
      </c>
      <c r="BN27">
        <v>0.5</v>
      </c>
      <c r="BO27">
        <v>11.62</v>
      </c>
      <c r="BP27">
        <v>0</v>
      </c>
      <c r="BQ27">
        <v>4.43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75.430000000000021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425.24970000000002</v>
      </c>
      <c r="M28">
        <v>89</v>
      </c>
      <c r="N28">
        <v>118.125</v>
      </c>
      <c r="O28">
        <v>123.66562500000001</v>
      </c>
      <c r="P28">
        <v>123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44.561399999999999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27.93</v>
      </c>
      <c r="AP28">
        <v>11.529</v>
      </c>
      <c r="AQ28">
        <v>44.225999999999999</v>
      </c>
      <c r="AR28">
        <v>49.128</v>
      </c>
      <c r="AS28">
        <v>31.897383000000001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75.680000000000021</v>
      </c>
      <c r="BA28">
        <f t="shared" si="1"/>
        <v>2625.9929970000003</v>
      </c>
      <c r="BB28">
        <v>25</v>
      </c>
      <c r="BD28">
        <v>24.08</v>
      </c>
      <c r="BE28">
        <v>7.63</v>
      </c>
      <c r="BF28">
        <v>0.87</v>
      </c>
      <c r="BG28">
        <v>4.0599999999999996</v>
      </c>
      <c r="BH28">
        <v>5.64</v>
      </c>
      <c r="BI28">
        <v>4.78</v>
      </c>
      <c r="BJ28">
        <v>2.98</v>
      </c>
      <c r="BK28">
        <v>4.33</v>
      </c>
      <c r="BL28">
        <v>2.16</v>
      </c>
      <c r="BM28">
        <v>0</v>
      </c>
      <c r="BN28">
        <v>0.5</v>
      </c>
      <c r="BO28">
        <v>11.62</v>
      </c>
      <c r="BP28">
        <v>0</v>
      </c>
      <c r="BQ28">
        <v>4.43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75.680000000000021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406</v>
      </c>
      <c r="M29">
        <v>89</v>
      </c>
      <c r="N29">
        <v>118.125</v>
      </c>
      <c r="O29">
        <v>123.66562500000001</v>
      </c>
      <c r="P29">
        <v>123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44.561399999999999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27.93</v>
      </c>
      <c r="AP29">
        <v>11.529</v>
      </c>
      <c r="AQ29">
        <v>42.462000000000003</v>
      </c>
      <c r="AR29">
        <v>49.128</v>
      </c>
      <c r="AS29">
        <v>31.897383000000001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75.860000000000014</v>
      </c>
      <c r="BA29">
        <f t="shared" si="1"/>
        <v>2605.1592970000006</v>
      </c>
      <c r="BB29">
        <v>26</v>
      </c>
      <c r="BD29">
        <v>24.08</v>
      </c>
      <c r="BE29">
        <v>7.63</v>
      </c>
      <c r="BF29">
        <v>0.87</v>
      </c>
      <c r="BG29">
        <v>4.0599999999999996</v>
      </c>
      <c r="BH29">
        <v>5.64</v>
      </c>
      <c r="BI29">
        <v>4.78</v>
      </c>
      <c r="BJ29">
        <v>3.11</v>
      </c>
      <c r="BK29">
        <v>4.33</v>
      </c>
      <c r="BL29">
        <v>2.2200000000000002</v>
      </c>
      <c r="BM29">
        <v>0</v>
      </c>
      <c r="BN29">
        <v>0.5</v>
      </c>
      <c r="BO29">
        <v>11.62</v>
      </c>
      <c r="BP29">
        <v>0</v>
      </c>
      <c r="BQ29">
        <v>4.43</v>
      </c>
      <c r="BR29">
        <v>2.15</v>
      </c>
      <c r="BS29">
        <v>0.44</v>
      </c>
      <c r="BT29">
        <v>0</v>
      </c>
      <c r="BU29">
        <v>0</v>
      </c>
      <c r="BV29">
        <v>0</v>
      </c>
      <c r="BW29">
        <f t="shared" si="2"/>
        <v>75.860000000000014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406</v>
      </c>
      <c r="M30">
        <v>89</v>
      </c>
      <c r="N30">
        <v>118.125</v>
      </c>
      <c r="O30">
        <v>123.66562500000001</v>
      </c>
      <c r="P30">
        <v>123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44.561399999999999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27.93</v>
      </c>
      <c r="AP30">
        <v>11.529</v>
      </c>
      <c r="AQ30">
        <v>26.46</v>
      </c>
      <c r="AR30">
        <v>49.128</v>
      </c>
      <c r="AS30">
        <v>31.897383000000001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75.860000000000014</v>
      </c>
      <c r="BA30">
        <f t="shared" si="1"/>
        <v>2589.1572970000007</v>
      </c>
      <c r="BB30">
        <v>27</v>
      </c>
      <c r="BD30">
        <v>24.08</v>
      </c>
      <c r="BE30">
        <v>7.63</v>
      </c>
      <c r="BF30">
        <v>0.87</v>
      </c>
      <c r="BG30">
        <v>4.0599999999999996</v>
      </c>
      <c r="BH30">
        <v>5.64</v>
      </c>
      <c r="BI30">
        <v>4.78</v>
      </c>
      <c r="BJ30">
        <v>3.11</v>
      </c>
      <c r="BK30">
        <v>4.33</v>
      </c>
      <c r="BL30">
        <v>2.2200000000000002</v>
      </c>
      <c r="BM30">
        <v>0</v>
      </c>
      <c r="BN30">
        <v>0.5</v>
      </c>
      <c r="BO30">
        <v>11.62</v>
      </c>
      <c r="BP30">
        <v>0</v>
      </c>
      <c r="BQ30">
        <v>4.43</v>
      </c>
      <c r="BR30">
        <v>2.15</v>
      </c>
      <c r="BS30">
        <v>0.44</v>
      </c>
      <c r="BT30">
        <v>0</v>
      </c>
      <c r="BU30">
        <v>0</v>
      </c>
      <c r="BV30">
        <v>0</v>
      </c>
      <c r="BW30">
        <f t="shared" si="2"/>
        <v>75.860000000000014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406</v>
      </c>
      <c r="M31">
        <v>90</v>
      </c>
      <c r="N31">
        <v>118.125</v>
      </c>
      <c r="O31">
        <v>123.66562500000001</v>
      </c>
      <c r="P31">
        <v>123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44.561399999999999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27.93</v>
      </c>
      <c r="AP31">
        <v>11.529</v>
      </c>
      <c r="AQ31">
        <v>13.23</v>
      </c>
      <c r="AR31">
        <v>49.128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75.77000000000001</v>
      </c>
      <c r="BA31">
        <f t="shared" si="1"/>
        <v>2576.8372970000005</v>
      </c>
      <c r="BB31">
        <v>28</v>
      </c>
      <c r="BD31">
        <v>24.08</v>
      </c>
      <c r="BE31">
        <v>7.63</v>
      </c>
      <c r="BF31">
        <v>0.87</v>
      </c>
      <c r="BG31">
        <v>4.0599999999999996</v>
      </c>
      <c r="BH31">
        <v>5.64</v>
      </c>
      <c r="BI31">
        <v>4.78</v>
      </c>
      <c r="BJ31">
        <v>3.11</v>
      </c>
      <c r="BK31">
        <v>4.28</v>
      </c>
      <c r="BL31">
        <v>2.1800000000000002</v>
      </c>
      <c r="BM31">
        <v>0</v>
      </c>
      <c r="BN31">
        <v>0.5</v>
      </c>
      <c r="BO31">
        <v>11.62</v>
      </c>
      <c r="BP31">
        <v>0</v>
      </c>
      <c r="BQ31">
        <v>4.43</v>
      </c>
      <c r="BR31">
        <v>2.15</v>
      </c>
      <c r="BS31">
        <v>0.44</v>
      </c>
      <c r="BT31">
        <v>0</v>
      </c>
      <c r="BU31">
        <v>0</v>
      </c>
      <c r="BV31">
        <v>0</v>
      </c>
      <c r="BW31">
        <f t="shared" si="2"/>
        <v>75.77000000000001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379.27</v>
      </c>
      <c r="M32">
        <v>90</v>
      </c>
      <c r="N32">
        <v>118.125</v>
      </c>
      <c r="O32">
        <v>123.66562500000001</v>
      </c>
      <c r="P32">
        <v>123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44.561399999999999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27.93</v>
      </c>
      <c r="AP32">
        <v>11.529</v>
      </c>
      <c r="AQ32">
        <v>13.23</v>
      </c>
      <c r="AR32">
        <v>49.128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75.77000000000001</v>
      </c>
      <c r="BA32">
        <f t="shared" si="1"/>
        <v>2550.1072970000005</v>
      </c>
      <c r="BB32">
        <v>29</v>
      </c>
      <c r="BD32">
        <v>24.08</v>
      </c>
      <c r="BE32">
        <v>7.63</v>
      </c>
      <c r="BF32">
        <v>0.87</v>
      </c>
      <c r="BG32">
        <v>4.0599999999999996</v>
      </c>
      <c r="BH32">
        <v>5.64</v>
      </c>
      <c r="BI32">
        <v>4.78</v>
      </c>
      <c r="BJ32">
        <v>3.11</v>
      </c>
      <c r="BK32">
        <v>4.28</v>
      </c>
      <c r="BL32">
        <v>2.1800000000000002</v>
      </c>
      <c r="BM32">
        <v>0</v>
      </c>
      <c r="BN32">
        <v>0.5</v>
      </c>
      <c r="BO32">
        <v>11.62</v>
      </c>
      <c r="BP32">
        <v>0</v>
      </c>
      <c r="BQ32">
        <v>4.43</v>
      </c>
      <c r="BR32">
        <v>2.15</v>
      </c>
      <c r="BS32">
        <v>0.44</v>
      </c>
      <c r="BT32">
        <v>0</v>
      </c>
      <c r="BU32">
        <v>0</v>
      </c>
      <c r="BV32">
        <v>0</v>
      </c>
      <c r="BW32">
        <f t="shared" si="2"/>
        <v>75.77000000000001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203.73820000000001</v>
      </c>
      <c r="L33">
        <v>379.27</v>
      </c>
      <c r="M33">
        <v>90</v>
      </c>
      <c r="N33">
        <v>118.125</v>
      </c>
      <c r="O33">
        <v>123.66562500000001</v>
      </c>
      <c r="P33">
        <v>123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44.561399999999999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39.409199999999998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27.93</v>
      </c>
      <c r="AP33">
        <v>11.529</v>
      </c>
      <c r="AQ33">
        <v>0</v>
      </c>
      <c r="AR33">
        <v>49.128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75.710000000000008</v>
      </c>
      <c r="BA33">
        <f t="shared" si="1"/>
        <v>2525.0253970000003</v>
      </c>
      <c r="BB33">
        <v>30</v>
      </c>
      <c r="BD33">
        <v>24.08</v>
      </c>
      <c r="BE33">
        <v>7.63</v>
      </c>
      <c r="BF33">
        <v>0.87</v>
      </c>
      <c r="BG33">
        <v>4.0599999999999996</v>
      </c>
      <c r="BH33">
        <v>5.58</v>
      </c>
      <c r="BI33">
        <v>4.78</v>
      </c>
      <c r="BJ33">
        <v>3.11</v>
      </c>
      <c r="BK33">
        <v>4.28</v>
      </c>
      <c r="BL33">
        <v>2.1800000000000002</v>
      </c>
      <c r="BM33">
        <v>0</v>
      </c>
      <c r="BN33">
        <v>0.5</v>
      </c>
      <c r="BO33">
        <v>11.62</v>
      </c>
      <c r="BP33">
        <v>0</v>
      </c>
      <c r="BQ33">
        <v>4.43</v>
      </c>
      <c r="BR33">
        <v>2.15</v>
      </c>
      <c r="BS33">
        <v>0.44</v>
      </c>
      <c r="BT33">
        <v>0</v>
      </c>
      <c r="BU33">
        <v>0</v>
      </c>
      <c r="BV33">
        <v>0</v>
      </c>
      <c r="BW33">
        <f t="shared" si="2"/>
        <v>75.710000000000008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185.78540000000001</v>
      </c>
      <c r="L34">
        <v>366.66148600000002</v>
      </c>
      <c r="M34">
        <v>90</v>
      </c>
      <c r="N34">
        <v>118.125</v>
      </c>
      <c r="O34">
        <v>123.66562500000001</v>
      </c>
      <c r="P34">
        <v>123</v>
      </c>
      <c r="Q34">
        <v>17.125599999999999</v>
      </c>
      <c r="R34">
        <v>33.384799999999998</v>
      </c>
      <c r="S34">
        <v>20.293600000000001</v>
      </c>
      <c r="T34">
        <v>0</v>
      </c>
      <c r="U34">
        <v>348.97500000000002</v>
      </c>
      <c r="V34">
        <v>14.37</v>
      </c>
      <c r="W34">
        <v>34.561399999999999</v>
      </c>
      <c r="X34">
        <v>122.26090000000001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39.409199999999998</v>
      </c>
      <c r="AH34">
        <v>152.94049999999999</v>
      </c>
      <c r="AI34">
        <v>28.006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27.93</v>
      </c>
      <c r="AP34">
        <v>11.529</v>
      </c>
      <c r="AQ34">
        <v>0</v>
      </c>
      <c r="AR34">
        <v>49.128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75.710000000000008</v>
      </c>
      <c r="BA34">
        <f t="shared" si="1"/>
        <v>2394.8631580000006</v>
      </c>
      <c r="BB34">
        <v>31</v>
      </c>
      <c r="BD34">
        <v>24.08</v>
      </c>
      <c r="BE34">
        <v>7.63</v>
      </c>
      <c r="BF34">
        <v>0.87</v>
      </c>
      <c r="BG34">
        <v>4.0599999999999996</v>
      </c>
      <c r="BH34">
        <v>5.58</v>
      </c>
      <c r="BI34">
        <v>4.78</v>
      </c>
      <c r="BJ34">
        <v>3.11</v>
      </c>
      <c r="BK34">
        <v>4.28</v>
      </c>
      <c r="BL34">
        <v>2.1800000000000002</v>
      </c>
      <c r="BM34">
        <v>0</v>
      </c>
      <c r="BN34">
        <v>0.5</v>
      </c>
      <c r="BO34">
        <v>11.62</v>
      </c>
      <c r="BP34">
        <v>0</v>
      </c>
      <c r="BQ34">
        <v>4.43</v>
      </c>
      <c r="BR34">
        <v>2.15</v>
      </c>
      <c r="BS34">
        <v>0.44</v>
      </c>
      <c r="BT34">
        <v>0</v>
      </c>
      <c r="BU34">
        <v>0</v>
      </c>
      <c r="BV34">
        <v>0</v>
      </c>
      <c r="BW34">
        <f t="shared" si="2"/>
        <v>75.710000000000008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212.57730000000001</v>
      </c>
      <c r="L35">
        <v>366.66148600000002</v>
      </c>
      <c r="M35">
        <v>90</v>
      </c>
      <c r="N35">
        <v>118.125</v>
      </c>
      <c r="O35">
        <v>123.66562500000001</v>
      </c>
      <c r="P35">
        <v>123</v>
      </c>
      <c r="Q35">
        <v>17.125599999999999</v>
      </c>
      <c r="R35">
        <v>33.384799999999998</v>
      </c>
      <c r="S35">
        <v>20.293600000000001</v>
      </c>
      <c r="T35">
        <v>0</v>
      </c>
      <c r="U35">
        <v>348.97500000000002</v>
      </c>
      <c r="V35">
        <v>14.37</v>
      </c>
      <c r="W35">
        <v>34.561399999999999</v>
      </c>
      <c r="X35">
        <v>122.26090000000001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39.409199999999998</v>
      </c>
      <c r="AH35">
        <v>152.94049999999999</v>
      </c>
      <c r="AI35">
        <v>28.006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27.93</v>
      </c>
      <c r="AP35">
        <v>11.529</v>
      </c>
      <c r="AQ35">
        <v>0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75.680000000000007</v>
      </c>
      <c r="BA35">
        <f t="shared" si="1"/>
        <v>2421.6250580000001</v>
      </c>
      <c r="BB35">
        <v>32</v>
      </c>
      <c r="BD35">
        <v>24.08</v>
      </c>
      <c r="BE35">
        <v>7.63</v>
      </c>
      <c r="BF35">
        <v>0.84</v>
      </c>
      <c r="BG35">
        <v>4.0599999999999996</v>
      </c>
      <c r="BH35">
        <v>5.58</v>
      </c>
      <c r="BI35">
        <v>4.78</v>
      </c>
      <c r="BJ35">
        <v>3.11</v>
      </c>
      <c r="BK35">
        <v>4.28</v>
      </c>
      <c r="BL35">
        <v>2.1800000000000002</v>
      </c>
      <c r="BM35">
        <v>0</v>
      </c>
      <c r="BN35">
        <v>0.5</v>
      </c>
      <c r="BO35">
        <v>11.62</v>
      </c>
      <c r="BP35">
        <v>0</v>
      </c>
      <c r="BQ35">
        <v>4.43</v>
      </c>
      <c r="BR35">
        <v>2.15</v>
      </c>
      <c r="BS35">
        <v>0.44</v>
      </c>
      <c r="BT35">
        <v>0</v>
      </c>
      <c r="BU35">
        <v>0</v>
      </c>
      <c r="BV35">
        <v>0</v>
      </c>
      <c r="BW35">
        <f t="shared" si="2"/>
        <v>75.680000000000007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200.78540000000001</v>
      </c>
      <c r="L36">
        <v>366.66148600000002</v>
      </c>
      <c r="M36">
        <v>90</v>
      </c>
      <c r="N36">
        <v>118.125</v>
      </c>
      <c r="O36">
        <v>123.66562500000001</v>
      </c>
      <c r="P36">
        <v>123</v>
      </c>
      <c r="Q36">
        <v>17.125599999999999</v>
      </c>
      <c r="R36">
        <v>33.384799999999998</v>
      </c>
      <c r="S36">
        <v>20.293600000000001</v>
      </c>
      <c r="T36">
        <v>0</v>
      </c>
      <c r="U36">
        <v>348.97500000000002</v>
      </c>
      <c r="V36">
        <v>14.37</v>
      </c>
      <c r="W36">
        <v>34.561399999999999</v>
      </c>
      <c r="X36">
        <v>122.26090000000001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39.409199999999998</v>
      </c>
      <c r="AH36">
        <v>152.94049999999999</v>
      </c>
      <c r="AI36">
        <v>28.006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27.93</v>
      </c>
      <c r="AP36">
        <v>11.529</v>
      </c>
      <c r="AQ36">
        <v>0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75.680000000000007</v>
      </c>
      <c r="BA36">
        <f t="shared" si="1"/>
        <v>2409.8331580000004</v>
      </c>
      <c r="BB36">
        <v>33</v>
      </c>
      <c r="BD36">
        <v>24.08</v>
      </c>
      <c r="BE36">
        <v>7.63</v>
      </c>
      <c r="BF36">
        <v>0.84</v>
      </c>
      <c r="BG36">
        <v>4.0599999999999996</v>
      </c>
      <c r="BH36">
        <v>5.58</v>
      </c>
      <c r="BI36">
        <v>4.78</v>
      </c>
      <c r="BJ36">
        <v>3.11</v>
      </c>
      <c r="BK36">
        <v>4.28</v>
      </c>
      <c r="BL36">
        <v>2.1800000000000002</v>
      </c>
      <c r="BM36">
        <v>0</v>
      </c>
      <c r="BN36">
        <v>0.5</v>
      </c>
      <c r="BO36">
        <v>11.62</v>
      </c>
      <c r="BP36">
        <v>0</v>
      </c>
      <c r="BQ36">
        <v>4.43</v>
      </c>
      <c r="BR36">
        <v>2.15</v>
      </c>
      <c r="BS36">
        <v>0.44</v>
      </c>
      <c r="BT36">
        <v>0</v>
      </c>
      <c r="BU36">
        <v>0</v>
      </c>
      <c r="BV36">
        <v>0</v>
      </c>
      <c r="BW36">
        <f t="shared" si="2"/>
        <v>75.680000000000007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366.66148600000002</v>
      </c>
      <c r="M37">
        <v>90</v>
      </c>
      <c r="N37">
        <v>118.125</v>
      </c>
      <c r="O37">
        <v>123.66562500000001</v>
      </c>
      <c r="P37">
        <v>123</v>
      </c>
      <c r="Q37">
        <v>17.125599999999999</v>
      </c>
      <c r="R37">
        <v>33.384799999999998</v>
      </c>
      <c r="S37">
        <v>20.293600000000001</v>
      </c>
      <c r="T37">
        <v>0</v>
      </c>
      <c r="U37">
        <v>348.97500000000002</v>
      </c>
      <c r="V37">
        <v>14.37</v>
      </c>
      <c r="W37">
        <v>34.561399999999999</v>
      </c>
      <c r="X37">
        <v>122.26090000000001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39.409199999999998</v>
      </c>
      <c r="AH37">
        <v>152.94049999999999</v>
      </c>
      <c r="AI37">
        <v>17.821999999999999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27.93</v>
      </c>
      <c r="AP37">
        <v>11.529</v>
      </c>
      <c r="AQ37">
        <v>0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75.560000000000016</v>
      </c>
      <c r="BA37">
        <f t="shared" si="1"/>
        <v>2384.5291580000003</v>
      </c>
      <c r="BB37">
        <v>34</v>
      </c>
      <c r="BD37">
        <v>24.08</v>
      </c>
      <c r="BE37">
        <v>7.63</v>
      </c>
      <c r="BF37">
        <v>0.84</v>
      </c>
      <c r="BG37">
        <v>4.0599999999999996</v>
      </c>
      <c r="BH37">
        <v>5.48</v>
      </c>
      <c r="BI37">
        <v>4.78</v>
      </c>
      <c r="BJ37">
        <v>3.11</v>
      </c>
      <c r="BK37">
        <v>4.28</v>
      </c>
      <c r="BL37">
        <v>2.1800000000000002</v>
      </c>
      <c r="BM37">
        <v>0</v>
      </c>
      <c r="BN37">
        <v>0.5</v>
      </c>
      <c r="BO37">
        <v>11.62</v>
      </c>
      <c r="BP37">
        <v>0</v>
      </c>
      <c r="BQ37">
        <v>4.43</v>
      </c>
      <c r="BR37">
        <v>2.15</v>
      </c>
      <c r="BS37">
        <v>0.42</v>
      </c>
      <c r="BT37">
        <v>0</v>
      </c>
      <c r="BU37">
        <v>0</v>
      </c>
      <c r="BV37">
        <v>0</v>
      </c>
      <c r="BW37">
        <f t="shared" si="2"/>
        <v>75.560000000000016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366.66148600000002</v>
      </c>
      <c r="M38">
        <v>90</v>
      </c>
      <c r="N38">
        <v>118.125</v>
      </c>
      <c r="O38">
        <v>123.66562500000001</v>
      </c>
      <c r="P38">
        <v>123</v>
      </c>
      <c r="Q38">
        <v>17.125599999999999</v>
      </c>
      <c r="R38">
        <v>33.384799999999998</v>
      </c>
      <c r="S38">
        <v>20.293600000000001</v>
      </c>
      <c r="T38">
        <v>0</v>
      </c>
      <c r="U38">
        <v>348.97500000000002</v>
      </c>
      <c r="V38">
        <v>14.37</v>
      </c>
      <c r="W38">
        <v>34.561399999999999</v>
      </c>
      <c r="X38">
        <v>122.26090000000001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39.409199999999998</v>
      </c>
      <c r="AH38">
        <v>152.94049999999999</v>
      </c>
      <c r="AI38">
        <v>17.821999999999999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27.93</v>
      </c>
      <c r="AP38">
        <v>11.529</v>
      </c>
      <c r="AQ38">
        <v>0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75.560000000000016</v>
      </c>
      <c r="BA38">
        <f t="shared" si="1"/>
        <v>2384.5291580000003</v>
      </c>
      <c r="BB38">
        <v>35</v>
      </c>
      <c r="BD38">
        <v>24.08</v>
      </c>
      <c r="BE38">
        <v>7.63</v>
      </c>
      <c r="BF38">
        <v>0.84</v>
      </c>
      <c r="BG38">
        <v>4.0599999999999996</v>
      </c>
      <c r="BH38">
        <v>5.48</v>
      </c>
      <c r="BI38">
        <v>4.78</v>
      </c>
      <c r="BJ38">
        <v>3.11</v>
      </c>
      <c r="BK38">
        <v>4.28</v>
      </c>
      <c r="BL38">
        <v>2.1800000000000002</v>
      </c>
      <c r="BM38">
        <v>0</v>
      </c>
      <c r="BN38">
        <v>0.5</v>
      </c>
      <c r="BO38">
        <v>11.62</v>
      </c>
      <c r="BP38">
        <v>0</v>
      </c>
      <c r="BQ38">
        <v>4.43</v>
      </c>
      <c r="BR38">
        <v>2.15</v>
      </c>
      <c r="BS38">
        <v>0.42</v>
      </c>
      <c r="BT38">
        <v>0</v>
      </c>
      <c r="BU38">
        <v>0</v>
      </c>
      <c r="BV38">
        <v>0</v>
      </c>
      <c r="BW38">
        <f t="shared" si="2"/>
        <v>75.560000000000016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366.70256999999998</v>
      </c>
      <c r="M39">
        <v>90</v>
      </c>
      <c r="N39">
        <v>118.125</v>
      </c>
      <c r="O39">
        <v>123.66562500000001</v>
      </c>
      <c r="P39">
        <v>123</v>
      </c>
      <c r="Q39">
        <v>17.125599999999999</v>
      </c>
      <c r="R39">
        <v>33.384799999999998</v>
      </c>
      <c r="S39">
        <v>20.293600000000001</v>
      </c>
      <c r="T39">
        <v>0</v>
      </c>
      <c r="U39">
        <v>348.97500000000002</v>
      </c>
      <c r="V39">
        <v>14.37</v>
      </c>
      <c r="W39">
        <v>34.561399999999999</v>
      </c>
      <c r="X39">
        <v>122.26090000000001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39.409199999999998</v>
      </c>
      <c r="AH39">
        <v>152.94049999999999</v>
      </c>
      <c r="AI39">
        <v>17.821999999999999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28.370999999999999</v>
      </c>
      <c r="AP39">
        <v>11.529</v>
      </c>
      <c r="AQ39">
        <v>0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75.560000000000016</v>
      </c>
      <c r="BA39">
        <f t="shared" si="1"/>
        <v>2385.0112420000005</v>
      </c>
      <c r="BB39">
        <v>36</v>
      </c>
      <c r="BD39">
        <v>24.08</v>
      </c>
      <c r="BE39">
        <v>7.63</v>
      </c>
      <c r="BF39">
        <v>0.84</v>
      </c>
      <c r="BG39">
        <v>4.0599999999999996</v>
      </c>
      <c r="BH39">
        <v>5.48</v>
      </c>
      <c r="BI39">
        <v>4.78</v>
      </c>
      <c r="BJ39">
        <v>3.11</v>
      </c>
      <c r="BK39">
        <v>4.28</v>
      </c>
      <c r="BL39">
        <v>2.1800000000000002</v>
      </c>
      <c r="BM39">
        <v>0</v>
      </c>
      <c r="BN39">
        <v>0.5</v>
      </c>
      <c r="BO39">
        <v>11.62</v>
      </c>
      <c r="BP39">
        <v>0</v>
      </c>
      <c r="BQ39">
        <v>4.43</v>
      </c>
      <c r="BR39">
        <v>2.15</v>
      </c>
      <c r="BS39">
        <v>0.42</v>
      </c>
      <c r="BT39">
        <v>0</v>
      </c>
      <c r="BU39">
        <v>0</v>
      </c>
      <c r="BV39">
        <v>0</v>
      </c>
      <c r="BW39">
        <f t="shared" si="2"/>
        <v>75.560000000000016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366.70256999999998</v>
      </c>
      <c r="M40">
        <v>90</v>
      </c>
      <c r="N40">
        <v>118.125</v>
      </c>
      <c r="O40">
        <v>123.66562500000001</v>
      </c>
      <c r="P40">
        <v>123</v>
      </c>
      <c r="Q40">
        <v>17.125599999999999</v>
      </c>
      <c r="R40">
        <v>33.384799999999998</v>
      </c>
      <c r="S40">
        <v>20.293600000000001</v>
      </c>
      <c r="T40">
        <v>0</v>
      </c>
      <c r="U40">
        <v>348.97500000000002</v>
      </c>
      <c r="V40">
        <v>14.37</v>
      </c>
      <c r="W40">
        <v>34.561399999999999</v>
      </c>
      <c r="X40">
        <v>122.26090000000001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39.409199999999998</v>
      </c>
      <c r="AH40">
        <v>152.94049999999999</v>
      </c>
      <c r="AI40">
        <v>17.821999999999999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28.370999999999999</v>
      </c>
      <c r="AP40">
        <v>11.529</v>
      </c>
      <c r="AQ40">
        <v>0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75.560000000000016</v>
      </c>
      <c r="BA40">
        <f t="shared" si="1"/>
        <v>2385.0112420000005</v>
      </c>
      <c r="BB40">
        <v>37</v>
      </c>
      <c r="BD40">
        <v>24.08</v>
      </c>
      <c r="BE40">
        <v>7.63</v>
      </c>
      <c r="BF40">
        <v>0.84</v>
      </c>
      <c r="BG40">
        <v>4.0599999999999996</v>
      </c>
      <c r="BH40">
        <v>5.48</v>
      </c>
      <c r="BI40">
        <v>4.78</v>
      </c>
      <c r="BJ40">
        <v>3.11</v>
      </c>
      <c r="BK40">
        <v>4.28</v>
      </c>
      <c r="BL40">
        <v>2.1800000000000002</v>
      </c>
      <c r="BM40">
        <v>0</v>
      </c>
      <c r="BN40">
        <v>0.5</v>
      </c>
      <c r="BO40">
        <v>11.62</v>
      </c>
      <c r="BP40">
        <v>0</v>
      </c>
      <c r="BQ40">
        <v>4.43</v>
      </c>
      <c r="BR40">
        <v>2.15</v>
      </c>
      <c r="BS40">
        <v>0.42</v>
      </c>
      <c r="BT40">
        <v>0</v>
      </c>
      <c r="BU40">
        <v>0</v>
      </c>
      <c r="BV40">
        <v>0</v>
      </c>
      <c r="BW40">
        <f t="shared" si="2"/>
        <v>75.560000000000016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366.657982</v>
      </c>
      <c r="M41">
        <v>90</v>
      </c>
      <c r="N41">
        <v>118.125</v>
      </c>
      <c r="O41">
        <v>123.66562500000001</v>
      </c>
      <c r="P41">
        <v>123</v>
      </c>
      <c r="Q41">
        <v>17.125599999999999</v>
      </c>
      <c r="R41">
        <v>33.384799999999998</v>
      </c>
      <c r="S41">
        <v>20.293600000000001</v>
      </c>
      <c r="T41">
        <v>0</v>
      </c>
      <c r="U41">
        <v>348.97500000000002</v>
      </c>
      <c r="V41">
        <v>14.37</v>
      </c>
      <c r="W41">
        <v>34.561399999999999</v>
      </c>
      <c r="X41">
        <v>122.26090000000001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39.409199999999998</v>
      </c>
      <c r="AH41">
        <v>152.94049999999999</v>
      </c>
      <c r="AI41">
        <v>17.821999999999999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28.370999999999999</v>
      </c>
      <c r="AP41">
        <v>11.529</v>
      </c>
      <c r="AQ41">
        <v>0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75.570000000000022</v>
      </c>
      <c r="BA41">
        <f t="shared" si="1"/>
        <v>2384.9766540000005</v>
      </c>
      <c r="BB41">
        <v>38</v>
      </c>
      <c r="BD41">
        <v>24.08</v>
      </c>
      <c r="BE41">
        <v>7.63</v>
      </c>
      <c r="BF41">
        <v>0.84</v>
      </c>
      <c r="BG41">
        <v>4.0599999999999996</v>
      </c>
      <c r="BH41">
        <v>5.48</v>
      </c>
      <c r="BI41">
        <v>4.78</v>
      </c>
      <c r="BJ41">
        <v>3.11</v>
      </c>
      <c r="BK41">
        <v>4.28</v>
      </c>
      <c r="BL41">
        <v>2.1800000000000002</v>
      </c>
      <c r="BM41">
        <v>0</v>
      </c>
      <c r="BN41">
        <v>0.5</v>
      </c>
      <c r="BO41">
        <v>11.62</v>
      </c>
      <c r="BP41">
        <v>0</v>
      </c>
      <c r="BQ41">
        <v>4.43</v>
      </c>
      <c r="BR41">
        <v>2.15</v>
      </c>
      <c r="BS41">
        <v>0.43</v>
      </c>
      <c r="BT41">
        <v>0</v>
      </c>
      <c r="BU41">
        <v>0</v>
      </c>
      <c r="BV41">
        <v>0</v>
      </c>
      <c r="BW41">
        <f t="shared" si="2"/>
        <v>75.570000000000022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366.657982</v>
      </c>
      <c r="M42">
        <v>90</v>
      </c>
      <c r="N42">
        <v>118.125</v>
      </c>
      <c r="O42">
        <v>123.66562500000001</v>
      </c>
      <c r="P42">
        <v>123</v>
      </c>
      <c r="Q42">
        <v>17.125599999999999</v>
      </c>
      <c r="R42">
        <v>33.384799999999998</v>
      </c>
      <c r="S42">
        <v>20.293600000000001</v>
      </c>
      <c r="T42">
        <v>0</v>
      </c>
      <c r="U42">
        <v>348.97500000000002</v>
      </c>
      <c r="V42">
        <v>14.37</v>
      </c>
      <c r="W42">
        <v>34.561399999999999</v>
      </c>
      <c r="X42">
        <v>122.26090000000001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39.409199999999998</v>
      </c>
      <c r="AH42">
        <v>152.94049999999999</v>
      </c>
      <c r="AI42">
        <v>17.821999999999999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28.370999999999999</v>
      </c>
      <c r="AP42">
        <v>11.529</v>
      </c>
      <c r="AQ42">
        <v>0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75.660000000000025</v>
      </c>
      <c r="BA42">
        <f t="shared" si="1"/>
        <v>2385.0666540000002</v>
      </c>
      <c r="BB42">
        <v>39</v>
      </c>
      <c r="BD42">
        <v>24.08</v>
      </c>
      <c r="BE42">
        <v>7.63</v>
      </c>
      <c r="BF42">
        <v>0.84</v>
      </c>
      <c r="BG42">
        <v>4.0599999999999996</v>
      </c>
      <c r="BH42">
        <v>5.48</v>
      </c>
      <c r="BI42">
        <v>4.78</v>
      </c>
      <c r="BJ42">
        <v>3.11</v>
      </c>
      <c r="BK42">
        <v>4.33</v>
      </c>
      <c r="BL42">
        <v>2.2200000000000002</v>
      </c>
      <c r="BM42">
        <v>0</v>
      </c>
      <c r="BN42">
        <v>0.5</v>
      </c>
      <c r="BO42">
        <v>11.62</v>
      </c>
      <c r="BP42">
        <v>0</v>
      </c>
      <c r="BQ42">
        <v>4.43</v>
      </c>
      <c r="BR42">
        <v>2.15</v>
      </c>
      <c r="BS42">
        <v>0.43</v>
      </c>
      <c r="BT42">
        <v>0</v>
      </c>
      <c r="BU42">
        <v>0</v>
      </c>
      <c r="BV42">
        <v>0</v>
      </c>
      <c r="BW42">
        <f t="shared" si="2"/>
        <v>75.660000000000025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366.657982</v>
      </c>
      <c r="M43">
        <v>90.5</v>
      </c>
      <c r="N43">
        <v>118.125</v>
      </c>
      <c r="O43">
        <v>123.66562500000001</v>
      </c>
      <c r="P43">
        <v>123</v>
      </c>
      <c r="Q43">
        <v>17.125599999999999</v>
      </c>
      <c r="R43">
        <v>33.384799999999998</v>
      </c>
      <c r="S43">
        <v>20.293600000000001</v>
      </c>
      <c r="T43">
        <v>0</v>
      </c>
      <c r="U43">
        <v>348.97500000000002</v>
      </c>
      <c r="V43">
        <v>14.37</v>
      </c>
      <c r="W43">
        <v>34.346499999999999</v>
      </c>
      <c r="X43">
        <v>122.26090000000001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39.409199999999998</v>
      </c>
      <c r="AH43">
        <v>152.94049999999999</v>
      </c>
      <c r="AI43">
        <v>17.821999999999999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28.370999999999999</v>
      </c>
      <c r="AP43">
        <v>11.529</v>
      </c>
      <c r="AQ43">
        <v>0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75.780000000000015</v>
      </c>
      <c r="BA43">
        <f t="shared" si="1"/>
        <v>2383.0067540000005</v>
      </c>
      <c r="BB43">
        <v>40</v>
      </c>
      <c r="BD43">
        <v>24.08</v>
      </c>
      <c r="BE43">
        <v>7.63</v>
      </c>
      <c r="BF43">
        <v>0.84</v>
      </c>
      <c r="BG43">
        <v>4.0599999999999996</v>
      </c>
      <c r="BH43">
        <v>5.48</v>
      </c>
      <c r="BI43">
        <v>4.78</v>
      </c>
      <c r="BJ43">
        <v>3.11</v>
      </c>
      <c r="BK43">
        <v>4.33</v>
      </c>
      <c r="BL43">
        <v>2.3199999999999998</v>
      </c>
      <c r="BM43">
        <v>0</v>
      </c>
      <c r="BN43">
        <v>0.5</v>
      </c>
      <c r="BO43">
        <v>11.62</v>
      </c>
      <c r="BP43">
        <v>0</v>
      </c>
      <c r="BQ43">
        <v>4.43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75.780000000000015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366.657982</v>
      </c>
      <c r="M44">
        <v>90.5</v>
      </c>
      <c r="N44">
        <v>118.125</v>
      </c>
      <c r="O44">
        <v>123.66562500000001</v>
      </c>
      <c r="P44">
        <v>123</v>
      </c>
      <c r="Q44">
        <v>17.125599999999999</v>
      </c>
      <c r="R44">
        <v>33.384799999999998</v>
      </c>
      <c r="S44">
        <v>20.293600000000001</v>
      </c>
      <c r="T44">
        <v>0</v>
      </c>
      <c r="U44">
        <v>348.97500000000002</v>
      </c>
      <c r="V44">
        <v>14.37</v>
      </c>
      <c r="W44">
        <v>34.346499999999999</v>
      </c>
      <c r="X44">
        <v>122.26090000000001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39.409199999999998</v>
      </c>
      <c r="AH44">
        <v>152.94049999999999</v>
      </c>
      <c r="AI44">
        <v>17.821999999999999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28.370999999999999</v>
      </c>
      <c r="AP44">
        <v>11.529</v>
      </c>
      <c r="AQ44">
        <v>0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75.910000000000011</v>
      </c>
      <c r="BA44">
        <f t="shared" si="1"/>
        <v>2383.1367540000001</v>
      </c>
      <c r="BB44">
        <v>41</v>
      </c>
      <c r="BD44">
        <v>24.08</v>
      </c>
      <c r="BE44">
        <v>7.63</v>
      </c>
      <c r="BF44">
        <v>0.84</v>
      </c>
      <c r="BG44">
        <v>4.0599999999999996</v>
      </c>
      <c r="BH44">
        <v>5.48</v>
      </c>
      <c r="BI44">
        <v>4.78</v>
      </c>
      <c r="BJ44">
        <v>3.11</v>
      </c>
      <c r="BK44">
        <v>4.41</v>
      </c>
      <c r="BL44">
        <v>2.37</v>
      </c>
      <c r="BM44">
        <v>0</v>
      </c>
      <c r="BN44">
        <v>0.5</v>
      </c>
      <c r="BO44">
        <v>11.62</v>
      </c>
      <c r="BP44">
        <v>0</v>
      </c>
      <c r="BQ44">
        <v>4.43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75.910000000000011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185.78540000000001</v>
      </c>
      <c r="L45">
        <v>366.657982</v>
      </c>
      <c r="M45">
        <v>90.5</v>
      </c>
      <c r="N45">
        <v>118.125</v>
      </c>
      <c r="O45">
        <v>123.66562500000001</v>
      </c>
      <c r="P45">
        <v>123</v>
      </c>
      <c r="Q45">
        <v>17.125599999999999</v>
      </c>
      <c r="R45">
        <v>33.384799999999998</v>
      </c>
      <c r="S45">
        <v>20.293600000000001</v>
      </c>
      <c r="T45">
        <v>0</v>
      </c>
      <c r="U45">
        <v>348.97500000000002</v>
      </c>
      <c r="V45">
        <v>14.37</v>
      </c>
      <c r="W45">
        <v>34.346499999999999</v>
      </c>
      <c r="X45">
        <v>122.26090000000001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39.409199999999998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28.370999999999999</v>
      </c>
      <c r="AP45">
        <v>11.529</v>
      </c>
      <c r="AQ45">
        <v>0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75.910000000000011</v>
      </c>
      <c r="BA45">
        <f t="shared" si="1"/>
        <v>2380.5907540000003</v>
      </c>
      <c r="BB45">
        <v>42</v>
      </c>
      <c r="BD45">
        <v>24.08</v>
      </c>
      <c r="BE45">
        <v>7.63</v>
      </c>
      <c r="BF45">
        <v>0.84</v>
      </c>
      <c r="BG45">
        <v>4.0599999999999996</v>
      </c>
      <c r="BH45">
        <v>5.48</v>
      </c>
      <c r="BI45">
        <v>4.78</v>
      </c>
      <c r="BJ45">
        <v>3.11</v>
      </c>
      <c r="BK45">
        <v>4.41</v>
      </c>
      <c r="BL45">
        <v>2.37</v>
      </c>
      <c r="BM45">
        <v>0</v>
      </c>
      <c r="BN45">
        <v>0.5</v>
      </c>
      <c r="BO45">
        <v>11.62</v>
      </c>
      <c r="BP45">
        <v>0</v>
      </c>
      <c r="BQ45">
        <v>4.43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75.910000000000011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185.78540000000001</v>
      </c>
      <c r="L46">
        <v>366.657982</v>
      </c>
      <c r="M46">
        <v>90.5</v>
      </c>
      <c r="N46">
        <v>118.125</v>
      </c>
      <c r="O46">
        <v>123.66562500000001</v>
      </c>
      <c r="P46">
        <v>123</v>
      </c>
      <c r="Q46">
        <v>17.125599999999999</v>
      </c>
      <c r="R46">
        <v>33.384799999999998</v>
      </c>
      <c r="S46">
        <v>20.293600000000001</v>
      </c>
      <c r="T46">
        <v>0</v>
      </c>
      <c r="U46">
        <v>348.97500000000002</v>
      </c>
      <c r="V46">
        <v>14.37</v>
      </c>
      <c r="W46">
        <v>34.346499999999999</v>
      </c>
      <c r="X46">
        <v>132.26089999999999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39.409199999999998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28.370999999999999</v>
      </c>
      <c r="AP46">
        <v>11.529</v>
      </c>
      <c r="AQ46">
        <v>0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75.910000000000011</v>
      </c>
      <c r="BA46">
        <f t="shared" si="1"/>
        <v>2390.5907540000003</v>
      </c>
      <c r="BB46">
        <v>43</v>
      </c>
      <c r="BD46">
        <v>24.08</v>
      </c>
      <c r="BE46">
        <v>7.63</v>
      </c>
      <c r="BF46">
        <v>0.84</v>
      </c>
      <c r="BG46">
        <v>4.0599999999999996</v>
      </c>
      <c r="BH46">
        <v>5.48</v>
      </c>
      <c r="BI46">
        <v>4.78</v>
      </c>
      <c r="BJ46">
        <v>3.11</v>
      </c>
      <c r="BK46">
        <v>4.41</v>
      </c>
      <c r="BL46">
        <v>2.37</v>
      </c>
      <c r="BM46">
        <v>0</v>
      </c>
      <c r="BN46">
        <v>0.5</v>
      </c>
      <c r="BO46">
        <v>11.62</v>
      </c>
      <c r="BP46">
        <v>0</v>
      </c>
      <c r="BQ46">
        <v>4.43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75.910000000000011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185.78540000000001</v>
      </c>
      <c r="L47">
        <v>366.657982</v>
      </c>
      <c r="M47">
        <v>90.5</v>
      </c>
      <c r="N47">
        <v>118.125</v>
      </c>
      <c r="O47">
        <v>123.66562500000001</v>
      </c>
      <c r="P47">
        <v>123</v>
      </c>
      <c r="Q47">
        <v>17.125599999999999</v>
      </c>
      <c r="R47">
        <v>33.384799999999998</v>
      </c>
      <c r="S47">
        <v>20.293600000000001</v>
      </c>
      <c r="T47">
        <v>0</v>
      </c>
      <c r="U47">
        <v>348.97500000000002</v>
      </c>
      <c r="V47">
        <v>14.37</v>
      </c>
      <c r="W47">
        <v>34.346499999999999</v>
      </c>
      <c r="X47">
        <v>147.515625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39.409199999999998</v>
      </c>
      <c r="AH47">
        <v>152.94049999999999</v>
      </c>
      <c r="AI47">
        <v>15.276</v>
      </c>
      <c r="AJ47">
        <v>0</v>
      </c>
      <c r="AK47">
        <v>50.76</v>
      </c>
      <c r="AL47">
        <v>83.664000000000001</v>
      </c>
      <c r="AM47">
        <v>15.996</v>
      </c>
      <c r="AN47">
        <v>0.68867999999999996</v>
      </c>
      <c r="AO47">
        <v>28.370999999999999</v>
      </c>
      <c r="AP47">
        <v>11.529</v>
      </c>
      <c r="AQ47">
        <v>0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75.910000000000011</v>
      </c>
      <c r="BA47">
        <f t="shared" si="1"/>
        <v>2410.1448790000009</v>
      </c>
      <c r="BB47">
        <v>44</v>
      </c>
      <c r="BD47">
        <v>24.08</v>
      </c>
      <c r="BE47">
        <v>7.63</v>
      </c>
      <c r="BF47">
        <v>0.84</v>
      </c>
      <c r="BG47">
        <v>4.0599999999999996</v>
      </c>
      <c r="BH47">
        <v>5.48</v>
      </c>
      <c r="BI47">
        <v>4.78</v>
      </c>
      <c r="BJ47">
        <v>3.11</v>
      </c>
      <c r="BK47">
        <v>4.41</v>
      </c>
      <c r="BL47">
        <v>2.37</v>
      </c>
      <c r="BM47">
        <v>0</v>
      </c>
      <c r="BN47">
        <v>0.5</v>
      </c>
      <c r="BO47">
        <v>11.62</v>
      </c>
      <c r="BP47">
        <v>0</v>
      </c>
      <c r="BQ47">
        <v>4.43</v>
      </c>
      <c r="BR47">
        <v>2.15</v>
      </c>
      <c r="BS47">
        <v>0.45</v>
      </c>
      <c r="BT47">
        <v>0</v>
      </c>
      <c r="BU47">
        <v>0</v>
      </c>
      <c r="BV47">
        <v>0</v>
      </c>
      <c r="BW47">
        <f t="shared" si="2"/>
        <v>75.910000000000011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185.78540000000001</v>
      </c>
      <c r="L48">
        <v>365.72100599999999</v>
      </c>
      <c r="M48">
        <v>90.5</v>
      </c>
      <c r="N48">
        <v>118.125</v>
      </c>
      <c r="O48">
        <v>123.66562500000001</v>
      </c>
      <c r="P48">
        <v>123</v>
      </c>
      <c r="Q48">
        <v>17.125599999999999</v>
      </c>
      <c r="R48">
        <v>33.384799999999998</v>
      </c>
      <c r="S48">
        <v>20.293600000000001</v>
      </c>
      <c r="T48">
        <v>0</v>
      </c>
      <c r="U48">
        <v>348.97500000000002</v>
      </c>
      <c r="V48">
        <v>14.37</v>
      </c>
      <c r="W48">
        <v>34.346499999999999</v>
      </c>
      <c r="X48">
        <v>147.515625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39.409199999999998</v>
      </c>
      <c r="AH48">
        <v>152.94049999999999</v>
      </c>
      <c r="AI48">
        <v>15.276</v>
      </c>
      <c r="AJ48">
        <v>0</v>
      </c>
      <c r="AK48">
        <v>50.76</v>
      </c>
      <c r="AL48">
        <v>83.664000000000001</v>
      </c>
      <c r="AM48">
        <v>15.996</v>
      </c>
      <c r="AN48">
        <v>0.68867999999999996</v>
      </c>
      <c r="AO48">
        <v>28.370999999999999</v>
      </c>
      <c r="AP48">
        <v>11.529</v>
      </c>
      <c r="AQ48">
        <v>0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75.910000000000011</v>
      </c>
      <c r="BA48">
        <f t="shared" si="1"/>
        <v>2409.2079030000009</v>
      </c>
      <c r="BB48">
        <v>45</v>
      </c>
      <c r="BD48">
        <v>24.08</v>
      </c>
      <c r="BE48">
        <v>7.63</v>
      </c>
      <c r="BF48">
        <v>0.84</v>
      </c>
      <c r="BG48">
        <v>4.0599999999999996</v>
      </c>
      <c r="BH48">
        <v>5.48</v>
      </c>
      <c r="BI48">
        <v>4.78</v>
      </c>
      <c r="BJ48">
        <v>3.11</v>
      </c>
      <c r="BK48">
        <v>4.41</v>
      </c>
      <c r="BL48">
        <v>2.37</v>
      </c>
      <c r="BM48">
        <v>0</v>
      </c>
      <c r="BN48">
        <v>0.5</v>
      </c>
      <c r="BO48">
        <v>11.62</v>
      </c>
      <c r="BP48">
        <v>0</v>
      </c>
      <c r="BQ48">
        <v>4.43</v>
      </c>
      <c r="BR48">
        <v>2.15</v>
      </c>
      <c r="BS48">
        <v>0.45</v>
      </c>
      <c r="BT48">
        <v>0</v>
      </c>
      <c r="BU48">
        <v>0</v>
      </c>
      <c r="BV48">
        <v>0</v>
      </c>
      <c r="BW48">
        <f t="shared" si="2"/>
        <v>75.910000000000011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185.78540000000001</v>
      </c>
      <c r="L49">
        <v>358.27</v>
      </c>
      <c r="M49">
        <v>90.5</v>
      </c>
      <c r="N49">
        <v>118.125</v>
      </c>
      <c r="O49">
        <v>123.66562500000001</v>
      </c>
      <c r="P49">
        <v>123</v>
      </c>
      <c r="Q49">
        <v>17.125599999999999</v>
      </c>
      <c r="R49">
        <v>33.384799999999998</v>
      </c>
      <c r="S49">
        <v>20.293600000000001</v>
      </c>
      <c r="T49">
        <v>0</v>
      </c>
      <c r="U49">
        <v>348.97500000000002</v>
      </c>
      <c r="V49">
        <v>14.37</v>
      </c>
      <c r="W49">
        <v>34.346499999999999</v>
      </c>
      <c r="X49">
        <v>147.515625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39.409199999999998</v>
      </c>
      <c r="AH49">
        <v>152.94049999999999</v>
      </c>
      <c r="AI49">
        <v>15.276</v>
      </c>
      <c r="AJ49">
        <v>0</v>
      </c>
      <c r="AK49">
        <v>50.76</v>
      </c>
      <c r="AL49">
        <v>83.664000000000001</v>
      </c>
      <c r="AM49">
        <v>15.996</v>
      </c>
      <c r="AN49">
        <v>0.68867999999999996</v>
      </c>
      <c r="AO49">
        <v>28.370999999999999</v>
      </c>
      <c r="AP49">
        <v>11.529</v>
      </c>
      <c r="AQ49">
        <v>0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75.910000000000011</v>
      </c>
      <c r="BA49">
        <f t="shared" si="1"/>
        <v>2401.7568970000007</v>
      </c>
      <c r="BB49">
        <v>46</v>
      </c>
      <c r="BD49">
        <v>24.08</v>
      </c>
      <c r="BE49">
        <v>7.63</v>
      </c>
      <c r="BF49">
        <v>0.84</v>
      </c>
      <c r="BG49">
        <v>4.0599999999999996</v>
      </c>
      <c r="BH49">
        <v>5.48</v>
      </c>
      <c r="BI49">
        <v>4.78</v>
      </c>
      <c r="BJ49">
        <v>3.11</v>
      </c>
      <c r="BK49">
        <v>4.41</v>
      </c>
      <c r="BL49">
        <v>2.37</v>
      </c>
      <c r="BM49">
        <v>0</v>
      </c>
      <c r="BN49">
        <v>0.5</v>
      </c>
      <c r="BO49">
        <v>11.62</v>
      </c>
      <c r="BP49">
        <v>0</v>
      </c>
      <c r="BQ49">
        <v>4.43</v>
      </c>
      <c r="BR49">
        <v>2.15</v>
      </c>
      <c r="BS49">
        <v>0.45</v>
      </c>
      <c r="BT49">
        <v>0</v>
      </c>
      <c r="BU49">
        <v>0</v>
      </c>
      <c r="BV49">
        <v>0</v>
      </c>
      <c r="BW49">
        <f t="shared" si="2"/>
        <v>75.910000000000011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185.78540000000001</v>
      </c>
      <c r="L50">
        <v>358.27</v>
      </c>
      <c r="M50">
        <v>90.5</v>
      </c>
      <c r="N50">
        <v>118.125</v>
      </c>
      <c r="O50">
        <v>123.66562500000001</v>
      </c>
      <c r="P50">
        <v>123</v>
      </c>
      <c r="Q50">
        <v>17.125599999999999</v>
      </c>
      <c r="R50">
        <v>33.384799999999998</v>
      </c>
      <c r="S50">
        <v>20.293600000000001</v>
      </c>
      <c r="T50">
        <v>0</v>
      </c>
      <c r="U50">
        <v>348.97500000000002</v>
      </c>
      <c r="V50">
        <v>14.37</v>
      </c>
      <c r="W50">
        <v>34.346499999999999</v>
      </c>
      <c r="X50">
        <v>120.04989999999999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39.409199999999998</v>
      </c>
      <c r="AH50">
        <v>152.94049999999999</v>
      </c>
      <c r="AI50">
        <v>15.276</v>
      </c>
      <c r="AJ50">
        <v>0</v>
      </c>
      <c r="AK50">
        <v>50.76</v>
      </c>
      <c r="AL50">
        <v>83.664000000000001</v>
      </c>
      <c r="AM50">
        <v>15.996</v>
      </c>
      <c r="AN50">
        <v>0.68867999999999996</v>
      </c>
      <c r="AO50">
        <v>28.370999999999999</v>
      </c>
      <c r="AP50">
        <v>11.529</v>
      </c>
      <c r="AQ50">
        <v>0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75.910000000000011</v>
      </c>
      <c r="BA50">
        <f t="shared" si="1"/>
        <v>2374.2911720000006</v>
      </c>
      <c r="BB50">
        <v>47</v>
      </c>
      <c r="BD50">
        <v>24.08</v>
      </c>
      <c r="BE50">
        <v>7.63</v>
      </c>
      <c r="BF50">
        <v>0.84</v>
      </c>
      <c r="BG50">
        <v>4.0599999999999996</v>
      </c>
      <c r="BH50">
        <v>5.48</v>
      </c>
      <c r="BI50">
        <v>4.78</v>
      </c>
      <c r="BJ50">
        <v>3.11</v>
      </c>
      <c r="BK50">
        <v>4.41</v>
      </c>
      <c r="BL50">
        <v>2.37</v>
      </c>
      <c r="BM50">
        <v>0</v>
      </c>
      <c r="BN50">
        <v>0.5</v>
      </c>
      <c r="BO50">
        <v>11.62</v>
      </c>
      <c r="BP50">
        <v>0</v>
      </c>
      <c r="BQ50">
        <v>4.43</v>
      </c>
      <c r="BR50">
        <v>2.15</v>
      </c>
      <c r="BS50">
        <v>0.45</v>
      </c>
      <c r="BT50">
        <v>0</v>
      </c>
      <c r="BU50">
        <v>0</v>
      </c>
      <c r="BV50">
        <v>0</v>
      </c>
      <c r="BW50">
        <f t="shared" si="2"/>
        <v>75.910000000000011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185.78540000000001</v>
      </c>
      <c r="L51">
        <v>358.27</v>
      </c>
      <c r="M51">
        <v>90.5</v>
      </c>
      <c r="N51">
        <v>118.125</v>
      </c>
      <c r="O51">
        <v>123.66562500000001</v>
      </c>
      <c r="P51">
        <v>123</v>
      </c>
      <c r="Q51">
        <v>17.125599999999999</v>
      </c>
      <c r="R51">
        <v>33.384799999999998</v>
      </c>
      <c r="S51">
        <v>20.293600000000001</v>
      </c>
      <c r="T51">
        <v>0</v>
      </c>
      <c r="U51">
        <v>348.97500000000002</v>
      </c>
      <c r="V51">
        <v>14.37</v>
      </c>
      <c r="W51">
        <v>34.346499999999999</v>
      </c>
      <c r="X51">
        <v>99.790800000000004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39.409199999999998</v>
      </c>
      <c r="AH51">
        <v>152.94049999999999</v>
      </c>
      <c r="AI51">
        <v>15.276</v>
      </c>
      <c r="AJ51">
        <v>0</v>
      </c>
      <c r="AK51">
        <v>50.76</v>
      </c>
      <c r="AL51">
        <v>83.664000000000001</v>
      </c>
      <c r="AM51">
        <v>15.996</v>
      </c>
      <c r="AN51">
        <v>0.68867999999999996</v>
      </c>
      <c r="AO51">
        <v>28.370999999999999</v>
      </c>
      <c r="AP51">
        <v>11.529</v>
      </c>
      <c r="AQ51">
        <v>0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75.910000000000011</v>
      </c>
      <c r="BA51">
        <f t="shared" si="1"/>
        <v>2354.0320720000004</v>
      </c>
      <c r="BB51">
        <v>48</v>
      </c>
      <c r="BD51">
        <v>24.08</v>
      </c>
      <c r="BE51">
        <v>7.63</v>
      </c>
      <c r="BF51">
        <v>0.84</v>
      </c>
      <c r="BG51">
        <v>4.0599999999999996</v>
      </c>
      <c r="BH51">
        <v>5.48</v>
      </c>
      <c r="BI51">
        <v>4.78</v>
      </c>
      <c r="BJ51">
        <v>3.11</v>
      </c>
      <c r="BK51">
        <v>4.41</v>
      </c>
      <c r="BL51">
        <v>2.37</v>
      </c>
      <c r="BM51">
        <v>0</v>
      </c>
      <c r="BN51">
        <v>0.5</v>
      </c>
      <c r="BO51">
        <v>11.62</v>
      </c>
      <c r="BP51">
        <v>0</v>
      </c>
      <c r="BQ51">
        <v>4.43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75.910000000000011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185.78540000000001</v>
      </c>
      <c r="L52">
        <v>358.27</v>
      </c>
      <c r="M52">
        <v>90.5</v>
      </c>
      <c r="N52">
        <v>118.125</v>
      </c>
      <c r="O52">
        <v>123.66562500000001</v>
      </c>
      <c r="P52">
        <v>123</v>
      </c>
      <c r="Q52">
        <v>17.125599999999999</v>
      </c>
      <c r="R52">
        <v>33.384799999999998</v>
      </c>
      <c r="S52">
        <v>20.293600000000001</v>
      </c>
      <c r="T52">
        <v>0</v>
      </c>
      <c r="U52">
        <v>348.97500000000002</v>
      </c>
      <c r="V52">
        <v>14.37</v>
      </c>
      <c r="W52">
        <v>34.346499999999999</v>
      </c>
      <c r="X52">
        <v>99.790800000000004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39.409199999999998</v>
      </c>
      <c r="AH52">
        <v>152.94049999999999</v>
      </c>
      <c r="AI52">
        <v>15.276</v>
      </c>
      <c r="AJ52">
        <v>0</v>
      </c>
      <c r="AK52">
        <v>50.76</v>
      </c>
      <c r="AL52">
        <v>83.664000000000001</v>
      </c>
      <c r="AM52">
        <v>15.996</v>
      </c>
      <c r="AN52">
        <v>0.68867999999999996</v>
      </c>
      <c r="AO52">
        <v>28.370999999999999</v>
      </c>
      <c r="AP52">
        <v>11.529</v>
      </c>
      <c r="AQ52">
        <v>0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75.910000000000011</v>
      </c>
      <c r="BA52">
        <f t="shared" si="1"/>
        <v>2354.0320720000004</v>
      </c>
      <c r="BB52">
        <v>49</v>
      </c>
      <c r="BD52">
        <v>24.08</v>
      </c>
      <c r="BE52">
        <v>7.63</v>
      </c>
      <c r="BF52">
        <v>0.84</v>
      </c>
      <c r="BG52">
        <v>4.0599999999999996</v>
      </c>
      <c r="BH52">
        <v>5.48</v>
      </c>
      <c r="BI52">
        <v>4.78</v>
      </c>
      <c r="BJ52">
        <v>3.11</v>
      </c>
      <c r="BK52">
        <v>4.41</v>
      </c>
      <c r="BL52">
        <v>2.37</v>
      </c>
      <c r="BM52">
        <v>0</v>
      </c>
      <c r="BN52">
        <v>0.5</v>
      </c>
      <c r="BO52">
        <v>11.62</v>
      </c>
      <c r="BP52">
        <v>0</v>
      </c>
      <c r="BQ52">
        <v>4.43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75.910000000000011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185.78540000000001</v>
      </c>
      <c r="L53">
        <v>358.68599799999998</v>
      </c>
      <c r="M53">
        <v>90</v>
      </c>
      <c r="N53">
        <v>118.125</v>
      </c>
      <c r="O53">
        <v>123.66562500000001</v>
      </c>
      <c r="P53">
        <v>123</v>
      </c>
      <c r="Q53">
        <v>17.125599999999999</v>
      </c>
      <c r="R53">
        <v>33.384799999999998</v>
      </c>
      <c r="S53">
        <v>20.293600000000001</v>
      </c>
      <c r="T53">
        <v>0</v>
      </c>
      <c r="U53">
        <v>348.97500000000002</v>
      </c>
      <c r="V53">
        <v>14.37</v>
      </c>
      <c r="W53">
        <v>34.346499999999999</v>
      </c>
      <c r="X53">
        <v>99.790800000000004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39.409199999999998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15.996</v>
      </c>
      <c r="AN53">
        <v>0.68867999999999996</v>
      </c>
      <c r="AO53">
        <v>28.370999999999999</v>
      </c>
      <c r="AP53">
        <v>11.529</v>
      </c>
      <c r="AQ53">
        <v>0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75.910000000000011</v>
      </c>
      <c r="BA53">
        <f t="shared" si="1"/>
        <v>2353.9480700000004</v>
      </c>
      <c r="BB53">
        <v>50</v>
      </c>
      <c r="BD53">
        <v>24.08</v>
      </c>
      <c r="BE53">
        <v>7.63</v>
      </c>
      <c r="BF53">
        <v>0.84</v>
      </c>
      <c r="BG53">
        <v>4.0599999999999996</v>
      </c>
      <c r="BH53">
        <v>5.48</v>
      </c>
      <c r="BI53">
        <v>4.78</v>
      </c>
      <c r="BJ53">
        <v>3.11</v>
      </c>
      <c r="BK53">
        <v>4.41</v>
      </c>
      <c r="BL53">
        <v>2.37</v>
      </c>
      <c r="BM53">
        <v>0</v>
      </c>
      <c r="BN53">
        <v>0.5</v>
      </c>
      <c r="BO53">
        <v>11.62</v>
      </c>
      <c r="BP53">
        <v>0</v>
      </c>
      <c r="BQ53">
        <v>4.43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75.910000000000011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185.78540000000001</v>
      </c>
      <c r="L54">
        <v>358.68599799999998</v>
      </c>
      <c r="M54">
        <v>90</v>
      </c>
      <c r="N54">
        <v>118.125</v>
      </c>
      <c r="O54">
        <v>123.66562500000001</v>
      </c>
      <c r="P54">
        <v>123</v>
      </c>
      <c r="Q54">
        <v>17.125599999999999</v>
      </c>
      <c r="R54">
        <v>33.384799999999998</v>
      </c>
      <c r="S54">
        <v>20.293600000000001</v>
      </c>
      <c r="T54">
        <v>0</v>
      </c>
      <c r="U54">
        <v>348.97500000000002</v>
      </c>
      <c r="V54">
        <v>14.37</v>
      </c>
      <c r="W54">
        <v>34.346499999999999</v>
      </c>
      <c r="X54">
        <v>94.790800000000004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39.409199999999998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0.68867999999999996</v>
      </c>
      <c r="AO54">
        <v>28.370999999999999</v>
      </c>
      <c r="AP54">
        <v>11.529</v>
      </c>
      <c r="AQ54">
        <v>0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75.750000000000014</v>
      </c>
      <c r="BA54">
        <f t="shared" si="1"/>
        <v>2348.7880700000005</v>
      </c>
      <c r="BB54">
        <v>51</v>
      </c>
      <c r="BD54">
        <v>24.08</v>
      </c>
      <c r="BE54">
        <v>7.63</v>
      </c>
      <c r="BF54">
        <v>0.84</v>
      </c>
      <c r="BG54">
        <v>4.0599999999999996</v>
      </c>
      <c r="BH54">
        <v>5.48</v>
      </c>
      <c r="BI54">
        <v>4.78</v>
      </c>
      <c r="BJ54">
        <v>3.11</v>
      </c>
      <c r="BK54">
        <v>4.3099999999999996</v>
      </c>
      <c r="BL54">
        <v>2.31</v>
      </c>
      <c r="BM54">
        <v>0</v>
      </c>
      <c r="BN54">
        <v>0.5</v>
      </c>
      <c r="BO54">
        <v>11.62</v>
      </c>
      <c r="BP54">
        <v>0</v>
      </c>
      <c r="BQ54">
        <v>4.43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75.750000000000014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185.78540000000001</v>
      </c>
      <c r="L55">
        <v>365.72100599999999</v>
      </c>
      <c r="M55">
        <v>90</v>
      </c>
      <c r="N55">
        <v>118.125</v>
      </c>
      <c r="O55">
        <v>123.66562500000001</v>
      </c>
      <c r="P55">
        <v>123</v>
      </c>
      <c r="Q55">
        <v>17.125599999999999</v>
      </c>
      <c r="R55">
        <v>33.384799999999998</v>
      </c>
      <c r="S55">
        <v>20.293600000000001</v>
      </c>
      <c r="T55">
        <v>0</v>
      </c>
      <c r="U55">
        <v>348.97500000000002</v>
      </c>
      <c r="V55">
        <v>14.37</v>
      </c>
      <c r="W55">
        <v>34.346499999999999</v>
      </c>
      <c r="X55">
        <v>94.790800000000004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39.409199999999998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0.68867999999999996</v>
      </c>
      <c r="AO55">
        <v>28.370999999999999</v>
      </c>
      <c r="AP55">
        <v>11.529</v>
      </c>
      <c r="AQ55">
        <v>0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75.780000000000015</v>
      </c>
      <c r="BA55">
        <f t="shared" si="1"/>
        <v>2358.3180780000012</v>
      </c>
      <c r="BB55">
        <v>52</v>
      </c>
      <c r="BD55">
        <v>24.08</v>
      </c>
      <c r="BE55">
        <v>7.63</v>
      </c>
      <c r="BF55">
        <v>0.87</v>
      </c>
      <c r="BG55">
        <v>4.0599999999999996</v>
      </c>
      <c r="BH55">
        <v>5.48</v>
      </c>
      <c r="BI55">
        <v>4.78</v>
      </c>
      <c r="BJ55">
        <v>3.11</v>
      </c>
      <c r="BK55">
        <v>4.3099999999999996</v>
      </c>
      <c r="BL55">
        <v>2.31</v>
      </c>
      <c r="BM55">
        <v>0</v>
      </c>
      <c r="BN55">
        <v>0.5</v>
      </c>
      <c r="BO55">
        <v>11.62</v>
      </c>
      <c r="BP55">
        <v>0</v>
      </c>
      <c r="BQ55">
        <v>4.43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75.780000000000015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185.78540000000001</v>
      </c>
      <c r="L56">
        <v>365.72100599999999</v>
      </c>
      <c r="M56">
        <v>90</v>
      </c>
      <c r="N56">
        <v>118.125</v>
      </c>
      <c r="O56">
        <v>123.66562500000001</v>
      </c>
      <c r="P56">
        <v>123</v>
      </c>
      <c r="Q56">
        <v>17.125599999999999</v>
      </c>
      <c r="R56">
        <v>33.384799999999998</v>
      </c>
      <c r="S56">
        <v>20.293600000000001</v>
      </c>
      <c r="T56">
        <v>0</v>
      </c>
      <c r="U56">
        <v>348.97500000000002</v>
      </c>
      <c r="V56">
        <v>14.37</v>
      </c>
      <c r="W56">
        <v>34.346499999999999</v>
      </c>
      <c r="X56">
        <v>94.790800000000004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39.409199999999998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0.68867999999999996</v>
      </c>
      <c r="AO56">
        <v>28.370999999999999</v>
      </c>
      <c r="AP56">
        <v>11.529</v>
      </c>
      <c r="AQ56">
        <v>0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75.780000000000015</v>
      </c>
      <c r="BA56">
        <f t="shared" si="1"/>
        <v>2358.3180780000012</v>
      </c>
      <c r="BB56">
        <v>53</v>
      </c>
      <c r="BD56">
        <v>24.08</v>
      </c>
      <c r="BE56">
        <v>7.63</v>
      </c>
      <c r="BF56">
        <v>0.87</v>
      </c>
      <c r="BG56">
        <v>4.0599999999999996</v>
      </c>
      <c r="BH56">
        <v>5.48</v>
      </c>
      <c r="BI56">
        <v>4.78</v>
      </c>
      <c r="BJ56">
        <v>3.11</v>
      </c>
      <c r="BK56">
        <v>4.3099999999999996</v>
      </c>
      <c r="BL56">
        <v>2.31</v>
      </c>
      <c r="BM56">
        <v>0</v>
      </c>
      <c r="BN56">
        <v>0.5</v>
      </c>
      <c r="BO56">
        <v>11.62</v>
      </c>
      <c r="BP56">
        <v>0</v>
      </c>
      <c r="BQ56">
        <v>4.43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75.780000000000015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185.78540000000001</v>
      </c>
      <c r="L57">
        <v>360.09299900000002</v>
      </c>
      <c r="M57">
        <v>90</v>
      </c>
      <c r="N57">
        <v>118.125</v>
      </c>
      <c r="O57">
        <v>123.66562500000001</v>
      </c>
      <c r="P57">
        <v>123</v>
      </c>
      <c r="Q57">
        <v>17.125599999999999</v>
      </c>
      <c r="R57">
        <v>33.384799999999998</v>
      </c>
      <c r="S57">
        <v>20.293600000000001</v>
      </c>
      <c r="T57">
        <v>0</v>
      </c>
      <c r="U57">
        <v>348.97500000000002</v>
      </c>
      <c r="V57">
        <v>14.37</v>
      </c>
      <c r="W57">
        <v>34.346499999999999</v>
      </c>
      <c r="X57">
        <v>94.790800000000004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39.409199999999998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15.996</v>
      </c>
      <c r="AN57">
        <v>0.68867999999999996</v>
      </c>
      <c r="AO57">
        <v>28.370999999999999</v>
      </c>
      <c r="AP57">
        <v>11.529</v>
      </c>
      <c r="AQ57">
        <v>0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75.780000000000015</v>
      </c>
      <c r="BA57">
        <f t="shared" si="1"/>
        <v>2352.6900710000009</v>
      </c>
      <c r="BB57">
        <v>54</v>
      </c>
      <c r="BD57">
        <v>24.08</v>
      </c>
      <c r="BE57">
        <v>7.63</v>
      </c>
      <c r="BF57">
        <v>0.87</v>
      </c>
      <c r="BG57">
        <v>4.0599999999999996</v>
      </c>
      <c r="BH57">
        <v>5.48</v>
      </c>
      <c r="BI57">
        <v>4.78</v>
      </c>
      <c r="BJ57">
        <v>3.11</v>
      </c>
      <c r="BK57">
        <v>4.3099999999999996</v>
      </c>
      <c r="BL57">
        <v>2.31</v>
      </c>
      <c r="BM57">
        <v>0</v>
      </c>
      <c r="BN57">
        <v>0.5</v>
      </c>
      <c r="BO57">
        <v>11.62</v>
      </c>
      <c r="BP57">
        <v>0</v>
      </c>
      <c r="BQ57">
        <v>4.43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75.780000000000015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185.78540000000001</v>
      </c>
      <c r="L58">
        <v>360.09299900000002</v>
      </c>
      <c r="M58">
        <v>90</v>
      </c>
      <c r="N58">
        <v>118.125</v>
      </c>
      <c r="O58">
        <v>123.66562500000001</v>
      </c>
      <c r="P58">
        <v>123</v>
      </c>
      <c r="Q58">
        <v>17.125599999999999</v>
      </c>
      <c r="R58">
        <v>33.384799999999998</v>
      </c>
      <c r="S58">
        <v>20.293600000000001</v>
      </c>
      <c r="T58">
        <v>0</v>
      </c>
      <c r="U58">
        <v>348.97500000000002</v>
      </c>
      <c r="V58">
        <v>14.37</v>
      </c>
      <c r="W58">
        <v>34.346499999999999</v>
      </c>
      <c r="X58">
        <v>120.04989999999999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39.409199999999998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15.996</v>
      </c>
      <c r="AN58">
        <v>0.68867999999999996</v>
      </c>
      <c r="AO58">
        <v>28.370999999999999</v>
      </c>
      <c r="AP58">
        <v>11.529</v>
      </c>
      <c r="AQ58">
        <v>0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75.780000000000015</v>
      </c>
      <c r="BA58">
        <f t="shared" si="1"/>
        <v>2377.9491710000007</v>
      </c>
      <c r="BB58">
        <v>55</v>
      </c>
      <c r="BD58">
        <v>24.08</v>
      </c>
      <c r="BE58">
        <v>7.63</v>
      </c>
      <c r="BF58">
        <v>0.87</v>
      </c>
      <c r="BG58">
        <v>4.0599999999999996</v>
      </c>
      <c r="BH58">
        <v>5.48</v>
      </c>
      <c r="BI58">
        <v>4.78</v>
      </c>
      <c r="BJ58">
        <v>3.11</v>
      </c>
      <c r="BK58">
        <v>4.3099999999999996</v>
      </c>
      <c r="BL58">
        <v>2.31</v>
      </c>
      <c r="BM58">
        <v>0</v>
      </c>
      <c r="BN58">
        <v>0.5</v>
      </c>
      <c r="BO58">
        <v>11.62</v>
      </c>
      <c r="BP58">
        <v>0</v>
      </c>
      <c r="BQ58">
        <v>4.43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75.780000000000015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212.57730000000001</v>
      </c>
      <c r="L59">
        <v>365.72100599999999</v>
      </c>
      <c r="M59">
        <v>90</v>
      </c>
      <c r="N59">
        <v>118.125</v>
      </c>
      <c r="O59">
        <v>123.66562500000001</v>
      </c>
      <c r="P59">
        <v>123</v>
      </c>
      <c r="Q59">
        <v>17.125599999999999</v>
      </c>
      <c r="R59">
        <v>33.384799999999998</v>
      </c>
      <c r="S59">
        <v>20.293600000000001</v>
      </c>
      <c r="T59">
        <v>0</v>
      </c>
      <c r="U59">
        <v>348.97500000000002</v>
      </c>
      <c r="V59">
        <v>20.73</v>
      </c>
      <c r="W59">
        <v>45.22</v>
      </c>
      <c r="X59">
        <v>120.04989999999999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39.409199999999998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28.370999999999999</v>
      </c>
      <c r="AP59">
        <v>11.529</v>
      </c>
      <c r="AQ59">
        <v>0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75.780000000000015</v>
      </c>
      <c r="BA59">
        <f t="shared" si="1"/>
        <v>2423.303178000001</v>
      </c>
      <c r="BB59">
        <v>56</v>
      </c>
      <c r="BD59">
        <v>24.08</v>
      </c>
      <c r="BE59">
        <v>7.63</v>
      </c>
      <c r="BF59">
        <v>0.87</v>
      </c>
      <c r="BG59">
        <v>4.0599999999999996</v>
      </c>
      <c r="BH59">
        <v>5.48</v>
      </c>
      <c r="BI59">
        <v>4.78</v>
      </c>
      <c r="BJ59">
        <v>3.11</v>
      </c>
      <c r="BK59">
        <v>4.3099999999999996</v>
      </c>
      <c r="BL59">
        <v>2.31</v>
      </c>
      <c r="BM59">
        <v>0</v>
      </c>
      <c r="BN59">
        <v>0.5</v>
      </c>
      <c r="BO59">
        <v>11.62</v>
      </c>
      <c r="BP59">
        <v>0</v>
      </c>
      <c r="BQ59">
        <v>4.43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75.780000000000015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365.72100599999999</v>
      </c>
      <c r="M60">
        <v>90</v>
      </c>
      <c r="N60">
        <v>118.125</v>
      </c>
      <c r="O60">
        <v>123.66562500000001</v>
      </c>
      <c r="P60">
        <v>123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45.22</v>
      </c>
      <c r="X60">
        <v>120.04989999999999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39.409199999999998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28.370999999999999</v>
      </c>
      <c r="AP60">
        <v>11.529</v>
      </c>
      <c r="AQ60">
        <v>0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75.780000000000015</v>
      </c>
      <c r="BA60">
        <f t="shared" si="1"/>
        <v>2446.0521780000008</v>
      </c>
      <c r="BB60">
        <v>57</v>
      </c>
      <c r="BD60">
        <v>24.08</v>
      </c>
      <c r="BE60">
        <v>7.63</v>
      </c>
      <c r="BF60">
        <v>0.87</v>
      </c>
      <c r="BG60">
        <v>4.0599999999999996</v>
      </c>
      <c r="BH60">
        <v>5.48</v>
      </c>
      <c r="BI60">
        <v>4.78</v>
      </c>
      <c r="BJ60">
        <v>3.11</v>
      </c>
      <c r="BK60">
        <v>4.3099999999999996</v>
      </c>
      <c r="BL60">
        <v>2.31</v>
      </c>
      <c r="BM60">
        <v>0</v>
      </c>
      <c r="BN60">
        <v>0.5</v>
      </c>
      <c r="BO60">
        <v>11.62</v>
      </c>
      <c r="BP60">
        <v>0</v>
      </c>
      <c r="BQ60">
        <v>4.43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75.780000000000015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415.24239999999998</v>
      </c>
      <c r="M61">
        <v>90</v>
      </c>
      <c r="N61">
        <v>118.125</v>
      </c>
      <c r="O61">
        <v>123.66562500000001</v>
      </c>
      <c r="P61">
        <v>123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45.22</v>
      </c>
      <c r="X61">
        <v>147.515625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39.409199999999998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0.86085</v>
      </c>
      <c r="AO61">
        <v>28.370999999999999</v>
      </c>
      <c r="AP61">
        <v>11.529</v>
      </c>
      <c r="AQ61">
        <v>0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75.780000000000015</v>
      </c>
      <c r="BA61">
        <f t="shared" si="1"/>
        <v>2523.211467000001</v>
      </c>
      <c r="BB61">
        <v>58</v>
      </c>
      <c r="BD61">
        <v>24.08</v>
      </c>
      <c r="BE61">
        <v>7.63</v>
      </c>
      <c r="BF61">
        <v>0.87</v>
      </c>
      <c r="BG61">
        <v>4.0599999999999996</v>
      </c>
      <c r="BH61">
        <v>5.48</v>
      </c>
      <c r="BI61">
        <v>4.78</v>
      </c>
      <c r="BJ61">
        <v>3.11</v>
      </c>
      <c r="BK61">
        <v>4.3099999999999996</v>
      </c>
      <c r="BL61">
        <v>2.31</v>
      </c>
      <c r="BM61">
        <v>0</v>
      </c>
      <c r="BN61">
        <v>0.5</v>
      </c>
      <c r="BO61">
        <v>11.62</v>
      </c>
      <c r="BP61">
        <v>0</v>
      </c>
      <c r="BQ61">
        <v>4.43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75.780000000000015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452.69240000000002</v>
      </c>
      <c r="M62">
        <v>90</v>
      </c>
      <c r="N62">
        <v>118.125</v>
      </c>
      <c r="O62">
        <v>123.66562500000001</v>
      </c>
      <c r="P62">
        <v>123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45.22</v>
      </c>
      <c r="X62">
        <v>147.515625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39.409199999999998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0.86085</v>
      </c>
      <c r="AO62">
        <v>28.370999999999999</v>
      </c>
      <c r="AP62">
        <v>11.529</v>
      </c>
      <c r="AQ62">
        <v>0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75.680000000000021</v>
      </c>
      <c r="BA62">
        <f t="shared" si="1"/>
        <v>2560.5614670000004</v>
      </c>
      <c r="BB62">
        <v>59</v>
      </c>
      <c r="BD62">
        <v>24.08</v>
      </c>
      <c r="BE62">
        <v>7.63</v>
      </c>
      <c r="BF62">
        <v>0.87</v>
      </c>
      <c r="BG62">
        <v>4.0599999999999996</v>
      </c>
      <c r="BH62">
        <v>5.48</v>
      </c>
      <c r="BI62">
        <v>4.78</v>
      </c>
      <c r="BJ62">
        <v>3.11</v>
      </c>
      <c r="BK62">
        <v>4.25</v>
      </c>
      <c r="BL62">
        <v>2.27</v>
      </c>
      <c r="BM62">
        <v>0</v>
      </c>
      <c r="BN62">
        <v>0.5</v>
      </c>
      <c r="BO62">
        <v>11.62</v>
      </c>
      <c r="BP62">
        <v>0</v>
      </c>
      <c r="BQ62">
        <v>4.43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75.680000000000021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475.85239999999999</v>
      </c>
      <c r="M63">
        <v>90</v>
      </c>
      <c r="N63">
        <v>118.125</v>
      </c>
      <c r="O63">
        <v>123.66562500000001</v>
      </c>
      <c r="P63">
        <v>123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45.22</v>
      </c>
      <c r="X63">
        <v>147.515625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39.409199999999998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0.86085</v>
      </c>
      <c r="AO63">
        <v>28.370999999999999</v>
      </c>
      <c r="AP63">
        <v>11.529</v>
      </c>
      <c r="AQ63">
        <v>0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75.690000000000012</v>
      </c>
      <c r="BA63">
        <f t="shared" si="1"/>
        <v>2583.7314670000005</v>
      </c>
      <c r="BB63">
        <v>60</v>
      </c>
      <c r="BD63">
        <v>24.08</v>
      </c>
      <c r="BE63">
        <v>7.63</v>
      </c>
      <c r="BF63">
        <v>0.87</v>
      </c>
      <c r="BG63">
        <v>4.0599999999999996</v>
      </c>
      <c r="BH63">
        <v>5.48</v>
      </c>
      <c r="BI63">
        <v>4.78</v>
      </c>
      <c r="BJ63">
        <v>3.11</v>
      </c>
      <c r="BK63">
        <v>4.25</v>
      </c>
      <c r="BL63">
        <v>2.27</v>
      </c>
      <c r="BM63">
        <v>0</v>
      </c>
      <c r="BN63">
        <v>0.5</v>
      </c>
      <c r="BO63">
        <v>11.62</v>
      </c>
      <c r="BP63">
        <v>0</v>
      </c>
      <c r="BQ63">
        <v>4.43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75.690000000000012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494.18239999999997</v>
      </c>
      <c r="M64">
        <v>90</v>
      </c>
      <c r="N64">
        <v>118.125</v>
      </c>
      <c r="O64">
        <v>123.66562500000001</v>
      </c>
      <c r="P64">
        <v>123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45.22</v>
      </c>
      <c r="X64">
        <v>147.515625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39.409199999999998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0.86085</v>
      </c>
      <c r="AO64">
        <v>28.370999999999999</v>
      </c>
      <c r="AP64">
        <v>11.529</v>
      </c>
      <c r="AQ64">
        <v>0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75.690000000000012</v>
      </c>
      <c r="BA64">
        <f t="shared" si="1"/>
        <v>2602.0614670000004</v>
      </c>
      <c r="BB64">
        <v>61</v>
      </c>
      <c r="BD64">
        <v>24.08</v>
      </c>
      <c r="BE64">
        <v>7.63</v>
      </c>
      <c r="BF64">
        <v>0.87</v>
      </c>
      <c r="BG64">
        <v>4.0599999999999996</v>
      </c>
      <c r="BH64">
        <v>5.48</v>
      </c>
      <c r="BI64">
        <v>4.78</v>
      </c>
      <c r="BJ64">
        <v>3.11</v>
      </c>
      <c r="BK64">
        <v>4.25</v>
      </c>
      <c r="BL64">
        <v>2.27</v>
      </c>
      <c r="BM64">
        <v>0</v>
      </c>
      <c r="BN64">
        <v>0.5</v>
      </c>
      <c r="BO64">
        <v>11.62</v>
      </c>
      <c r="BP64">
        <v>0</v>
      </c>
      <c r="BQ64">
        <v>4.43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75.690000000000012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545.53240000000005</v>
      </c>
      <c r="M65">
        <v>90</v>
      </c>
      <c r="N65">
        <v>118.125</v>
      </c>
      <c r="O65">
        <v>123.66562500000001</v>
      </c>
      <c r="P65">
        <v>123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45.22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39.409199999999998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15.996</v>
      </c>
      <c r="AN65">
        <v>0.86085</v>
      </c>
      <c r="AO65">
        <v>28.370999999999999</v>
      </c>
      <c r="AP65">
        <v>11.529</v>
      </c>
      <c r="AQ65">
        <v>0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75.690000000000012</v>
      </c>
      <c r="BA65">
        <f t="shared" si="1"/>
        <v>2650.6766670000006</v>
      </c>
      <c r="BB65">
        <v>62</v>
      </c>
      <c r="BD65">
        <v>24.08</v>
      </c>
      <c r="BE65">
        <v>7.63</v>
      </c>
      <c r="BF65">
        <v>0.87</v>
      </c>
      <c r="BG65">
        <v>4.0599999999999996</v>
      </c>
      <c r="BH65">
        <v>5.48</v>
      </c>
      <c r="BI65">
        <v>4.78</v>
      </c>
      <c r="BJ65">
        <v>3.11</v>
      </c>
      <c r="BK65">
        <v>4.25</v>
      </c>
      <c r="BL65">
        <v>2.27</v>
      </c>
      <c r="BM65">
        <v>0</v>
      </c>
      <c r="BN65">
        <v>0.5</v>
      </c>
      <c r="BO65">
        <v>11.62</v>
      </c>
      <c r="BP65">
        <v>0</v>
      </c>
      <c r="BQ65">
        <v>4.43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75.690000000000012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576.97239999999999</v>
      </c>
      <c r="M66">
        <v>90</v>
      </c>
      <c r="N66">
        <v>118.125</v>
      </c>
      <c r="O66">
        <v>123.66562500000001</v>
      </c>
      <c r="P66">
        <v>123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45.22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39.409199999999998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15.996</v>
      </c>
      <c r="AN66">
        <v>0.86085</v>
      </c>
      <c r="AO66">
        <v>28.370999999999999</v>
      </c>
      <c r="AP66">
        <v>11.529</v>
      </c>
      <c r="AQ66">
        <v>0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75.690000000000012</v>
      </c>
      <c r="BA66">
        <f t="shared" si="1"/>
        <v>2682.1166670000007</v>
      </c>
      <c r="BB66">
        <v>63</v>
      </c>
      <c r="BD66">
        <v>24.08</v>
      </c>
      <c r="BE66">
        <v>7.63</v>
      </c>
      <c r="BF66">
        <v>0.87</v>
      </c>
      <c r="BG66">
        <v>4.0599999999999996</v>
      </c>
      <c r="BH66">
        <v>5.48</v>
      </c>
      <c r="BI66">
        <v>4.78</v>
      </c>
      <c r="BJ66">
        <v>3.11</v>
      </c>
      <c r="BK66">
        <v>4.25</v>
      </c>
      <c r="BL66">
        <v>2.27</v>
      </c>
      <c r="BM66">
        <v>0</v>
      </c>
      <c r="BN66">
        <v>0.5</v>
      </c>
      <c r="BO66">
        <v>11.62</v>
      </c>
      <c r="BP66">
        <v>0</v>
      </c>
      <c r="BQ66">
        <v>4.43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75.690000000000012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576.97239999999999</v>
      </c>
      <c r="M67">
        <v>90</v>
      </c>
      <c r="N67">
        <v>118.125</v>
      </c>
      <c r="O67">
        <v>123.66562500000001</v>
      </c>
      <c r="P67">
        <v>123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45.22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39.409199999999998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15.996</v>
      </c>
      <c r="AN67">
        <v>0.86085</v>
      </c>
      <c r="AO67">
        <v>28.370999999999999</v>
      </c>
      <c r="AP67">
        <v>11.529</v>
      </c>
      <c r="AQ67">
        <v>0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75.690000000000012</v>
      </c>
      <c r="BA67">
        <f t="shared" si="1"/>
        <v>2682.1166670000007</v>
      </c>
      <c r="BB67">
        <v>64</v>
      </c>
      <c r="BD67">
        <v>24.08</v>
      </c>
      <c r="BE67">
        <v>7.63</v>
      </c>
      <c r="BF67">
        <v>0.87</v>
      </c>
      <c r="BG67">
        <v>4.0599999999999996</v>
      </c>
      <c r="BH67">
        <v>5.48</v>
      </c>
      <c r="BI67">
        <v>4.78</v>
      </c>
      <c r="BJ67">
        <v>3.11</v>
      </c>
      <c r="BK67">
        <v>4.25</v>
      </c>
      <c r="BL67">
        <v>2.27</v>
      </c>
      <c r="BM67">
        <v>0</v>
      </c>
      <c r="BN67">
        <v>0.5</v>
      </c>
      <c r="BO67">
        <v>11.62</v>
      </c>
      <c r="BP67">
        <v>0</v>
      </c>
      <c r="BQ67">
        <v>4.43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75.690000000000012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576.97239999999999</v>
      </c>
      <c r="M68">
        <v>90</v>
      </c>
      <c r="N68">
        <v>118.125</v>
      </c>
      <c r="O68">
        <v>123.66562500000001</v>
      </c>
      <c r="P68">
        <v>123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45.22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39.409199999999998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15.996</v>
      </c>
      <c r="AN68">
        <v>0.86085</v>
      </c>
      <c r="AO68">
        <v>28.370999999999999</v>
      </c>
      <c r="AP68">
        <v>11.529</v>
      </c>
      <c r="AQ68">
        <v>0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75.690000000000012</v>
      </c>
      <c r="BA68">
        <f t="shared" ref="BA68:BA99" si="4">SUM(B68:AZ68)</f>
        <v>2682.1166670000007</v>
      </c>
      <c r="BB68">
        <v>65</v>
      </c>
      <c r="BD68">
        <v>24.08</v>
      </c>
      <c r="BE68">
        <v>7.63</v>
      </c>
      <c r="BF68">
        <v>0.87</v>
      </c>
      <c r="BG68">
        <v>4.0599999999999996</v>
      </c>
      <c r="BH68">
        <v>5.48</v>
      </c>
      <c r="BI68">
        <v>4.78</v>
      </c>
      <c r="BJ68">
        <v>3.11</v>
      </c>
      <c r="BK68">
        <v>4.25</v>
      </c>
      <c r="BL68">
        <v>2.27</v>
      </c>
      <c r="BM68">
        <v>0</v>
      </c>
      <c r="BN68">
        <v>0.5</v>
      </c>
      <c r="BO68">
        <v>11.62</v>
      </c>
      <c r="BP68">
        <v>0</v>
      </c>
      <c r="BQ68">
        <v>4.43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75.690000000000012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576.97239999999999</v>
      </c>
      <c r="M69">
        <v>90</v>
      </c>
      <c r="N69">
        <v>118.125</v>
      </c>
      <c r="O69">
        <v>123.66562500000001</v>
      </c>
      <c r="P69">
        <v>123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14.253199</v>
      </c>
      <c r="W69">
        <v>45.22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0.86085</v>
      </c>
      <c r="AO69">
        <v>28.370999999999999</v>
      </c>
      <c r="AP69">
        <v>11.529</v>
      </c>
      <c r="AQ69">
        <v>0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75.690000000000012</v>
      </c>
      <c r="BA69">
        <f t="shared" si="4"/>
        <v>2675.6398660000009</v>
      </c>
      <c r="BB69">
        <v>66</v>
      </c>
      <c r="BD69">
        <v>24.08</v>
      </c>
      <c r="BE69">
        <v>7.63</v>
      </c>
      <c r="BF69">
        <v>0.87</v>
      </c>
      <c r="BG69">
        <v>4.0599999999999996</v>
      </c>
      <c r="BH69">
        <v>5.48</v>
      </c>
      <c r="BI69">
        <v>4.78</v>
      </c>
      <c r="BJ69">
        <v>3.11</v>
      </c>
      <c r="BK69">
        <v>4.25</v>
      </c>
      <c r="BL69">
        <v>2.27</v>
      </c>
      <c r="BM69">
        <v>0</v>
      </c>
      <c r="BN69">
        <v>0.5</v>
      </c>
      <c r="BO69">
        <v>11.62</v>
      </c>
      <c r="BP69">
        <v>0</v>
      </c>
      <c r="BQ69">
        <v>4.43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75.690000000000012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556.97239999999999</v>
      </c>
      <c r="M70">
        <v>90</v>
      </c>
      <c r="N70">
        <v>118.125</v>
      </c>
      <c r="O70">
        <v>123.66562500000001</v>
      </c>
      <c r="P70">
        <v>123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14.253199</v>
      </c>
      <c r="W70">
        <v>45.22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0.86085</v>
      </c>
      <c r="AO70">
        <v>28.370999999999999</v>
      </c>
      <c r="AP70">
        <v>11.529</v>
      </c>
      <c r="AQ70">
        <v>14.175000000000001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75.690000000000012</v>
      </c>
      <c r="BA70">
        <f t="shared" si="4"/>
        <v>2669.8148660000006</v>
      </c>
      <c r="BB70">
        <v>67</v>
      </c>
      <c r="BD70">
        <v>24.08</v>
      </c>
      <c r="BE70">
        <v>7.63</v>
      </c>
      <c r="BF70">
        <v>0.87</v>
      </c>
      <c r="BG70">
        <v>4.0599999999999996</v>
      </c>
      <c r="BH70">
        <v>5.48</v>
      </c>
      <c r="BI70">
        <v>4.78</v>
      </c>
      <c r="BJ70">
        <v>3.11</v>
      </c>
      <c r="BK70">
        <v>4.25</v>
      </c>
      <c r="BL70">
        <v>2.27</v>
      </c>
      <c r="BM70">
        <v>0</v>
      </c>
      <c r="BN70">
        <v>0.5</v>
      </c>
      <c r="BO70">
        <v>11.62</v>
      </c>
      <c r="BP70">
        <v>0</v>
      </c>
      <c r="BQ70">
        <v>4.43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75.690000000000012</v>
      </c>
    </row>
    <row r="71" spans="1:75">
      <c r="A71" t="s">
        <v>113</v>
      </c>
      <c r="B71">
        <v>0</v>
      </c>
      <c r="C71">
        <v>0</v>
      </c>
      <c r="D71">
        <v>0.8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542.22209999999995</v>
      </c>
      <c r="M71">
        <v>90</v>
      </c>
      <c r="N71">
        <v>118.125</v>
      </c>
      <c r="O71">
        <v>123.66562500000001</v>
      </c>
      <c r="P71">
        <v>123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14.253199</v>
      </c>
      <c r="W71">
        <v>45.22</v>
      </c>
      <c r="X71">
        <v>147.515625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39.409199999999998</v>
      </c>
      <c r="AH71">
        <v>152.94049999999999</v>
      </c>
      <c r="AI71">
        <v>31.824999999999999</v>
      </c>
      <c r="AJ71">
        <v>0</v>
      </c>
      <c r="AK71">
        <v>50.76</v>
      </c>
      <c r="AL71">
        <v>79.364599999999996</v>
      </c>
      <c r="AM71">
        <v>15.996</v>
      </c>
      <c r="AN71">
        <v>0.86085</v>
      </c>
      <c r="AO71">
        <v>28.370999999999999</v>
      </c>
      <c r="AP71">
        <v>11.529</v>
      </c>
      <c r="AQ71">
        <v>14.175000000000001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75.63000000000001</v>
      </c>
      <c r="BA71">
        <f t="shared" si="4"/>
        <v>2668.5345660000003</v>
      </c>
      <c r="BB71">
        <v>68</v>
      </c>
      <c r="BD71">
        <v>24.08</v>
      </c>
      <c r="BE71">
        <v>7.63</v>
      </c>
      <c r="BF71">
        <v>0.81</v>
      </c>
      <c r="BG71">
        <v>4.0599999999999996</v>
      </c>
      <c r="BH71">
        <v>5.48</v>
      </c>
      <c r="BI71">
        <v>4.78</v>
      </c>
      <c r="BJ71">
        <v>3.11</v>
      </c>
      <c r="BK71">
        <v>4.25</v>
      </c>
      <c r="BL71">
        <v>2.27</v>
      </c>
      <c r="BM71">
        <v>0</v>
      </c>
      <c r="BN71">
        <v>0.5</v>
      </c>
      <c r="BO71">
        <v>11.62</v>
      </c>
      <c r="BP71">
        <v>0</v>
      </c>
      <c r="BQ71">
        <v>4.43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75.63000000000001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572.22209999999995</v>
      </c>
      <c r="M72">
        <v>90</v>
      </c>
      <c r="N72">
        <v>118.125</v>
      </c>
      <c r="O72">
        <v>123.66562500000001</v>
      </c>
      <c r="P72">
        <v>123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14.253199</v>
      </c>
      <c r="W72">
        <v>45.22</v>
      </c>
      <c r="X72">
        <v>147.515625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39.409199999999998</v>
      </c>
      <c r="AH72">
        <v>152.94049999999999</v>
      </c>
      <c r="AI72">
        <v>31.824999999999999</v>
      </c>
      <c r="AJ72">
        <v>0</v>
      </c>
      <c r="AK72">
        <v>50.76</v>
      </c>
      <c r="AL72">
        <v>79.364599999999996</v>
      </c>
      <c r="AM72">
        <v>15.996</v>
      </c>
      <c r="AN72">
        <v>0.86085</v>
      </c>
      <c r="AO72">
        <v>28.370999999999999</v>
      </c>
      <c r="AP72">
        <v>11.529</v>
      </c>
      <c r="AQ72">
        <v>14.175000000000001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75.63000000000001</v>
      </c>
      <c r="BA72">
        <f t="shared" si="4"/>
        <v>2697.734566000001</v>
      </c>
      <c r="BB72">
        <v>69</v>
      </c>
      <c r="BD72">
        <v>24.08</v>
      </c>
      <c r="BE72">
        <v>7.63</v>
      </c>
      <c r="BF72">
        <v>0.81</v>
      </c>
      <c r="BG72">
        <v>4.0599999999999996</v>
      </c>
      <c r="BH72">
        <v>5.48</v>
      </c>
      <c r="BI72">
        <v>4.78</v>
      </c>
      <c r="BJ72">
        <v>3.11</v>
      </c>
      <c r="BK72">
        <v>4.25</v>
      </c>
      <c r="BL72">
        <v>2.27</v>
      </c>
      <c r="BM72">
        <v>0</v>
      </c>
      <c r="BN72">
        <v>0.5</v>
      </c>
      <c r="BO72">
        <v>11.62</v>
      </c>
      <c r="BP72">
        <v>0</v>
      </c>
      <c r="BQ72">
        <v>4.43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75.63000000000001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8.84</v>
      </c>
      <c r="H73">
        <v>0</v>
      </c>
      <c r="I73">
        <v>0</v>
      </c>
      <c r="J73">
        <v>0</v>
      </c>
      <c r="K73">
        <v>215.5301</v>
      </c>
      <c r="L73">
        <v>572.22209999999995</v>
      </c>
      <c r="M73">
        <v>90</v>
      </c>
      <c r="N73">
        <v>118.125</v>
      </c>
      <c r="O73">
        <v>123.66562500000001</v>
      </c>
      <c r="P73">
        <v>123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14.253199</v>
      </c>
      <c r="W73">
        <v>44.311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39.409199999999998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0.86085</v>
      </c>
      <c r="AO73">
        <v>28.370999999999999</v>
      </c>
      <c r="AP73">
        <v>11.529</v>
      </c>
      <c r="AQ73">
        <v>14.175000000000001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75.690000000000012</v>
      </c>
      <c r="BA73">
        <f t="shared" si="4"/>
        <v>2705.7255660000005</v>
      </c>
      <c r="BB73">
        <v>70</v>
      </c>
      <c r="BD73">
        <v>24.08</v>
      </c>
      <c r="BE73">
        <v>7.63</v>
      </c>
      <c r="BF73">
        <v>0.87</v>
      </c>
      <c r="BG73">
        <v>4.0599999999999996</v>
      </c>
      <c r="BH73">
        <v>5.48</v>
      </c>
      <c r="BI73">
        <v>4.78</v>
      </c>
      <c r="BJ73">
        <v>3.11</v>
      </c>
      <c r="BK73">
        <v>4.25</v>
      </c>
      <c r="BL73">
        <v>2.27</v>
      </c>
      <c r="BM73">
        <v>0</v>
      </c>
      <c r="BN73">
        <v>0.5</v>
      </c>
      <c r="BO73">
        <v>11.62</v>
      </c>
      <c r="BP73">
        <v>0</v>
      </c>
      <c r="BQ73">
        <v>4.43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75.690000000000012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5.58</v>
      </c>
      <c r="H74">
        <v>0</v>
      </c>
      <c r="I74">
        <v>0</v>
      </c>
      <c r="J74">
        <v>0</v>
      </c>
      <c r="K74">
        <v>215.5301</v>
      </c>
      <c r="L74">
        <v>572.22209999999995</v>
      </c>
      <c r="M74">
        <v>90</v>
      </c>
      <c r="N74">
        <v>118.125</v>
      </c>
      <c r="O74">
        <v>123.66562500000001</v>
      </c>
      <c r="P74">
        <v>123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14.253199</v>
      </c>
      <c r="W74">
        <v>44.311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39.409199999999998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0.86085</v>
      </c>
      <c r="AO74">
        <v>28.370999999999999</v>
      </c>
      <c r="AP74">
        <v>11.529</v>
      </c>
      <c r="AQ74">
        <v>29.420999999999999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75.690000000000012</v>
      </c>
      <c r="BA74">
        <f t="shared" si="4"/>
        <v>2717.7115660000004</v>
      </c>
      <c r="BB74">
        <v>71</v>
      </c>
      <c r="BD74">
        <v>24.08</v>
      </c>
      <c r="BE74">
        <v>7.63</v>
      </c>
      <c r="BF74">
        <v>0.87</v>
      </c>
      <c r="BG74">
        <v>4.0599999999999996</v>
      </c>
      <c r="BH74">
        <v>5.48</v>
      </c>
      <c r="BI74">
        <v>4.78</v>
      </c>
      <c r="BJ74">
        <v>3.11</v>
      </c>
      <c r="BK74">
        <v>4.25</v>
      </c>
      <c r="BL74">
        <v>2.27</v>
      </c>
      <c r="BM74">
        <v>0</v>
      </c>
      <c r="BN74">
        <v>0.5</v>
      </c>
      <c r="BO74">
        <v>11.62</v>
      </c>
      <c r="BP74">
        <v>0</v>
      </c>
      <c r="BQ74">
        <v>4.43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75.690000000000012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0.15</v>
      </c>
      <c r="H75">
        <v>0</v>
      </c>
      <c r="I75">
        <v>0</v>
      </c>
      <c r="J75">
        <v>0</v>
      </c>
      <c r="K75">
        <v>215.5301</v>
      </c>
      <c r="L75">
        <v>572.22209999999995</v>
      </c>
      <c r="M75">
        <v>90</v>
      </c>
      <c r="N75">
        <v>118.125</v>
      </c>
      <c r="O75">
        <v>123.66562500000001</v>
      </c>
      <c r="P75">
        <v>123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14.253199</v>
      </c>
      <c r="W75">
        <v>44.311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39.409199999999998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0.86085</v>
      </c>
      <c r="AO75">
        <v>28.370999999999999</v>
      </c>
      <c r="AP75">
        <v>11.529</v>
      </c>
      <c r="AQ75">
        <v>29.484000000000002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76.039999999999978</v>
      </c>
      <c r="BA75">
        <f t="shared" si="4"/>
        <v>2716.0065660000005</v>
      </c>
      <c r="BB75">
        <v>72</v>
      </c>
      <c r="BD75">
        <v>25.2</v>
      </c>
      <c r="BE75">
        <v>7.44</v>
      </c>
      <c r="BF75">
        <v>0.82</v>
      </c>
      <c r="BG75">
        <v>3.94</v>
      </c>
      <c r="BH75">
        <v>5.48</v>
      </c>
      <c r="BI75">
        <v>4.6900000000000004</v>
      </c>
      <c r="BJ75">
        <v>3.21</v>
      </c>
      <c r="BK75">
        <v>4.26</v>
      </c>
      <c r="BL75">
        <v>2.17</v>
      </c>
      <c r="BM75">
        <v>0</v>
      </c>
      <c r="BN75">
        <v>0.49</v>
      </c>
      <c r="BO75">
        <v>11.34</v>
      </c>
      <c r="BP75">
        <v>0</v>
      </c>
      <c r="BQ75">
        <v>4.3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76.039999999999978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90</v>
      </c>
      <c r="N76">
        <v>118.125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44.311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39.409199999999998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0.86085</v>
      </c>
      <c r="AO76">
        <v>28.370999999999999</v>
      </c>
      <c r="AP76">
        <v>11.529</v>
      </c>
      <c r="AQ76">
        <v>43.47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76.039999999999978</v>
      </c>
      <c r="BA76">
        <f t="shared" si="4"/>
        <v>2810.9270919999999</v>
      </c>
      <c r="BB76">
        <v>73</v>
      </c>
      <c r="BD76">
        <v>25.2</v>
      </c>
      <c r="BE76">
        <v>7.44</v>
      </c>
      <c r="BF76">
        <v>0.82</v>
      </c>
      <c r="BG76">
        <v>3.94</v>
      </c>
      <c r="BH76">
        <v>5.48</v>
      </c>
      <c r="BI76">
        <v>4.6900000000000004</v>
      </c>
      <c r="BJ76">
        <v>3.21</v>
      </c>
      <c r="BK76">
        <v>4.26</v>
      </c>
      <c r="BL76">
        <v>2.17</v>
      </c>
      <c r="BM76">
        <v>0</v>
      </c>
      <c r="BN76">
        <v>0.49</v>
      </c>
      <c r="BO76">
        <v>11.34</v>
      </c>
      <c r="BP76">
        <v>0</v>
      </c>
      <c r="BQ76">
        <v>4.3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76.039999999999978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90</v>
      </c>
      <c r="N77">
        <v>118.125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44.311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39.409199999999998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28.370999999999999</v>
      </c>
      <c r="AP77">
        <v>11.529</v>
      </c>
      <c r="AQ77">
        <v>56.7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75.389999999999986</v>
      </c>
      <c r="BA77">
        <f t="shared" si="4"/>
        <v>2815.5954660000007</v>
      </c>
      <c r="BB77">
        <v>74</v>
      </c>
      <c r="BD77">
        <v>25.2</v>
      </c>
      <c r="BE77">
        <v>7.44</v>
      </c>
      <c r="BF77">
        <v>0.82</v>
      </c>
      <c r="BG77">
        <v>3.94</v>
      </c>
      <c r="BH77">
        <v>5.48</v>
      </c>
      <c r="BI77">
        <v>4.6900000000000004</v>
      </c>
      <c r="BJ77">
        <v>3.21</v>
      </c>
      <c r="BK77">
        <v>4.26</v>
      </c>
      <c r="BL77">
        <v>2.17</v>
      </c>
      <c r="BM77">
        <v>0</v>
      </c>
      <c r="BN77">
        <v>0.49</v>
      </c>
      <c r="BO77">
        <v>10.69</v>
      </c>
      <c r="BP77">
        <v>0</v>
      </c>
      <c r="BQ77">
        <v>4.3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75.389999999999986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90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44.311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39.409199999999998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28.370999999999999</v>
      </c>
      <c r="AP78">
        <v>11.529</v>
      </c>
      <c r="AQ78">
        <v>58.463999999999999</v>
      </c>
      <c r="AR78">
        <v>52.44</v>
      </c>
      <c r="AS78">
        <v>32.553840000000001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75.639999999999986</v>
      </c>
      <c r="BA78">
        <f t="shared" si="4"/>
        <v>2818.2659230000008</v>
      </c>
      <c r="BB78">
        <v>75</v>
      </c>
      <c r="BD78">
        <v>25.2</v>
      </c>
      <c r="BE78">
        <v>7.44</v>
      </c>
      <c r="BF78">
        <v>0.82</v>
      </c>
      <c r="BG78">
        <v>3.94</v>
      </c>
      <c r="BH78">
        <v>5.48</v>
      </c>
      <c r="BI78">
        <v>4.6900000000000004</v>
      </c>
      <c r="BJ78">
        <v>3.21</v>
      </c>
      <c r="BK78">
        <v>4.26</v>
      </c>
      <c r="BL78">
        <v>2.17</v>
      </c>
      <c r="BM78">
        <v>0</v>
      </c>
      <c r="BN78">
        <v>0.49</v>
      </c>
      <c r="BO78">
        <v>10.94</v>
      </c>
      <c r="BP78">
        <v>0</v>
      </c>
      <c r="BQ78">
        <v>4.3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75.639999999999986</v>
      </c>
    </row>
    <row r="79" spans="1:75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90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44.311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39.409199999999998</v>
      </c>
      <c r="AH79">
        <v>154.69245000000001</v>
      </c>
      <c r="AI79">
        <v>31.824999999999999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28.370999999999999</v>
      </c>
      <c r="AP79">
        <v>11.529</v>
      </c>
      <c r="AQ79">
        <v>58.968000000000004</v>
      </c>
      <c r="AR79">
        <v>49.128</v>
      </c>
      <c r="AS79">
        <v>32.553840000000001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76.059999999999988</v>
      </c>
      <c r="BA79">
        <f t="shared" si="4"/>
        <v>2867.7310450000004</v>
      </c>
      <c r="BB79">
        <v>76</v>
      </c>
      <c r="BD79">
        <v>25.2</v>
      </c>
      <c r="BE79">
        <v>7.44</v>
      </c>
      <c r="BF79">
        <v>0.84</v>
      </c>
      <c r="BG79">
        <v>3.94</v>
      </c>
      <c r="BH79">
        <v>5.48</v>
      </c>
      <c r="BI79">
        <v>4.6900000000000004</v>
      </c>
      <c r="BJ79">
        <v>3.21</v>
      </c>
      <c r="BK79">
        <v>4.26</v>
      </c>
      <c r="BL79">
        <v>2.17</v>
      </c>
      <c r="BM79">
        <v>0</v>
      </c>
      <c r="BN79">
        <v>0.49</v>
      </c>
      <c r="BO79">
        <v>11.34</v>
      </c>
      <c r="BP79">
        <v>0</v>
      </c>
      <c r="BQ79">
        <v>4.3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76.059999999999988</v>
      </c>
    </row>
    <row r="80" spans="1:75">
      <c r="A80" t="s">
        <v>122</v>
      </c>
      <c r="B80">
        <v>0</v>
      </c>
      <c r="C80">
        <v>6.85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90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44.311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28.370999999999999</v>
      </c>
      <c r="AP80">
        <v>11.529</v>
      </c>
      <c r="AQ80">
        <v>58.968000000000004</v>
      </c>
      <c r="AR80">
        <v>49.128</v>
      </c>
      <c r="AS80">
        <v>32.553840000000001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76.059999999999988</v>
      </c>
      <c r="BA80">
        <f t="shared" si="4"/>
        <v>2903.0330450000006</v>
      </c>
      <c r="BB80">
        <v>77</v>
      </c>
      <c r="BD80">
        <v>25.2</v>
      </c>
      <c r="BE80">
        <v>7.44</v>
      </c>
      <c r="BF80">
        <v>0.84</v>
      </c>
      <c r="BG80">
        <v>3.94</v>
      </c>
      <c r="BH80">
        <v>5.48</v>
      </c>
      <c r="BI80">
        <v>4.6900000000000004</v>
      </c>
      <c r="BJ80">
        <v>3.21</v>
      </c>
      <c r="BK80">
        <v>4.26</v>
      </c>
      <c r="BL80">
        <v>2.17</v>
      </c>
      <c r="BM80">
        <v>0</v>
      </c>
      <c r="BN80">
        <v>0.49</v>
      </c>
      <c r="BO80">
        <v>11.34</v>
      </c>
      <c r="BP80">
        <v>0</v>
      </c>
      <c r="BQ80">
        <v>4.3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76.059999999999988</v>
      </c>
    </row>
    <row r="81" spans="1:75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44.311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28.370999999999999</v>
      </c>
      <c r="AP81">
        <v>11.529</v>
      </c>
      <c r="AQ81">
        <v>58.968000000000004</v>
      </c>
      <c r="AR81">
        <v>49.128</v>
      </c>
      <c r="AS81">
        <v>32.553840000000001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75.679999999999993</v>
      </c>
      <c r="BA81">
        <f t="shared" si="4"/>
        <v>2901.6030450000003</v>
      </c>
      <c r="BB81">
        <v>78</v>
      </c>
      <c r="BD81">
        <v>25.2</v>
      </c>
      <c r="BE81">
        <v>7.44</v>
      </c>
      <c r="BF81">
        <v>0.86</v>
      </c>
      <c r="BG81">
        <v>3.94</v>
      </c>
      <c r="BH81">
        <v>5.48</v>
      </c>
      <c r="BI81">
        <v>4.6900000000000004</v>
      </c>
      <c r="BJ81">
        <v>3.21</v>
      </c>
      <c r="BK81">
        <v>4.26</v>
      </c>
      <c r="BL81">
        <v>2.17</v>
      </c>
      <c r="BM81">
        <v>0</v>
      </c>
      <c r="BN81">
        <v>0.49</v>
      </c>
      <c r="BO81">
        <v>10.94</v>
      </c>
      <c r="BP81">
        <v>0</v>
      </c>
      <c r="BQ81">
        <v>4.3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75.679999999999993</v>
      </c>
    </row>
    <row r="82" spans="1:75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44.311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28.370999999999999</v>
      </c>
      <c r="AP82">
        <v>11.529</v>
      </c>
      <c r="AQ82">
        <v>58.968000000000004</v>
      </c>
      <c r="AR82">
        <v>49.128</v>
      </c>
      <c r="AS82">
        <v>32.553840000000001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75.679999999999993</v>
      </c>
      <c r="BA82">
        <f t="shared" si="4"/>
        <v>2901.6030450000003</v>
      </c>
      <c r="BB82">
        <v>79</v>
      </c>
      <c r="BD82">
        <v>25.2</v>
      </c>
      <c r="BE82">
        <v>7.44</v>
      </c>
      <c r="BF82">
        <v>0.86</v>
      </c>
      <c r="BG82">
        <v>3.94</v>
      </c>
      <c r="BH82">
        <v>5.48</v>
      </c>
      <c r="BI82">
        <v>4.6900000000000004</v>
      </c>
      <c r="BJ82">
        <v>3.21</v>
      </c>
      <c r="BK82">
        <v>4.26</v>
      </c>
      <c r="BL82">
        <v>2.17</v>
      </c>
      <c r="BM82">
        <v>0</v>
      </c>
      <c r="BN82">
        <v>0.49</v>
      </c>
      <c r="BO82">
        <v>10.94</v>
      </c>
      <c r="BP82">
        <v>0</v>
      </c>
      <c r="BQ82">
        <v>4.3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75.679999999999993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12.1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44.311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28.370999999999999</v>
      </c>
      <c r="AP83">
        <v>11.529</v>
      </c>
      <c r="AQ83">
        <v>58.968000000000004</v>
      </c>
      <c r="AR83">
        <v>52.44</v>
      </c>
      <c r="AS83">
        <v>32.553840000000001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75.589999999999989</v>
      </c>
      <c r="BA83">
        <f t="shared" si="4"/>
        <v>2914.8250450000005</v>
      </c>
      <c r="BB83">
        <v>80</v>
      </c>
      <c r="BD83">
        <v>25.2</v>
      </c>
      <c r="BE83">
        <v>7.44</v>
      </c>
      <c r="BF83">
        <v>0.86</v>
      </c>
      <c r="BG83">
        <v>3.94</v>
      </c>
      <c r="BH83">
        <v>5.48</v>
      </c>
      <c r="BI83">
        <v>4.6900000000000004</v>
      </c>
      <c r="BJ83">
        <v>3.21</v>
      </c>
      <c r="BK83">
        <v>4.26</v>
      </c>
      <c r="BL83">
        <v>2.08</v>
      </c>
      <c r="BM83">
        <v>0</v>
      </c>
      <c r="BN83">
        <v>0.49</v>
      </c>
      <c r="BO83">
        <v>10.94</v>
      </c>
      <c r="BP83">
        <v>0</v>
      </c>
      <c r="BQ83">
        <v>4.3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75.589999999999989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12.1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44.311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28.370999999999999</v>
      </c>
      <c r="AP84">
        <v>11.529</v>
      </c>
      <c r="AQ84">
        <v>58.968000000000004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75.629999999999981</v>
      </c>
      <c r="BA84">
        <f t="shared" si="4"/>
        <v>2912.1085880000005</v>
      </c>
      <c r="BB84">
        <v>81</v>
      </c>
      <c r="BD84">
        <v>25.2</v>
      </c>
      <c r="BE84">
        <v>7.44</v>
      </c>
      <c r="BF84">
        <v>0.9</v>
      </c>
      <c r="BG84">
        <v>3.94</v>
      </c>
      <c r="BH84">
        <v>5.48</v>
      </c>
      <c r="BI84">
        <v>4.6900000000000004</v>
      </c>
      <c r="BJ84">
        <v>3.21</v>
      </c>
      <c r="BK84">
        <v>4.26</v>
      </c>
      <c r="BL84">
        <v>2.08</v>
      </c>
      <c r="BM84">
        <v>0</v>
      </c>
      <c r="BN84">
        <v>0.49</v>
      </c>
      <c r="BO84">
        <v>10.94</v>
      </c>
      <c r="BP84">
        <v>0</v>
      </c>
      <c r="BQ84">
        <v>4.3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75.629999999999981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90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44.311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0.86085</v>
      </c>
      <c r="AO85">
        <v>28.370999999999999</v>
      </c>
      <c r="AP85">
        <v>11.529</v>
      </c>
      <c r="AQ85">
        <v>58.968000000000004</v>
      </c>
      <c r="AR85">
        <v>49.128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75.589999999999989</v>
      </c>
      <c r="BA85">
        <f t="shared" si="4"/>
        <v>2896.8287580000006</v>
      </c>
      <c r="BB85">
        <v>82</v>
      </c>
      <c r="BD85">
        <v>25.2</v>
      </c>
      <c r="BE85">
        <v>7.44</v>
      </c>
      <c r="BF85">
        <v>0.86</v>
      </c>
      <c r="BG85">
        <v>3.94</v>
      </c>
      <c r="BH85">
        <v>5.48</v>
      </c>
      <c r="BI85">
        <v>4.6900000000000004</v>
      </c>
      <c r="BJ85">
        <v>3.21</v>
      </c>
      <c r="BK85">
        <v>4.26</v>
      </c>
      <c r="BL85">
        <v>2.08</v>
      </c>
      <c r="BM85">
        <v>0</v>
      </c>
      <c r="BN85">
        <v>0.49</v>
      </c>
      <c r="BO85">
        <v>10.94</v>
      </c>
      <c r="BP85">
        <v>0</v>
      </c>
      <c r="BQ85">
        <v>4.3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75.589999999999989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90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44.311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39.409199999999998</v>
      </c>
      <c r="AH86">
        <v>154.69245000000001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0.86085</v>
      </c>
      <c r="AO86">
        <v>28.370999999999999</v>
      </c>
      <c r="AP86">
        <v>11.529</v>
      </c>
      <c r="AQ86">
        <v>58.968000000000004</v>
      </c>
      <c r="AR86">
        <v>49.128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75.589999999999989</v>
      </c>
      <c r="BA86">
        <f t="shared" si="4"/>
        <v>2862.4577580000005</v>
      </c>
      <c r="BB86">
        <v>83</v>
      </c>
      <c r="BD86">
        <v>25.2</v>
      </c>
      <c r="BE86">
        <v>7.44</v>
      </c>
      <c r="BF86">
        <v>0.86</v>
      </c>
      <c r="BG86">
        <v>3.94</v>
      </c>
      <c r="BH86">
        <v>5.48</v>
      </c>
      <c r="BI86">
        <v>4.6900000000000004</v>
      </c>
      <c r="BJ86">
        <v>3.21</v>
      </c>
      <c r="BK86">
        <v>4.26</v>
      </c>
      <c r="BL86">
        <v>2.08</v>
      </c>
      <c r="BM86">
        <v>0</v>
      </c>
      <c r="BN86">
        <v>0.49</v>
      </c>
      <c r="BO86">
        <v>10.94</v>
      </c>
      <c r="BP86">
        <v>0</v>
      </c>
      <c r="BQ86">
        <v>4.3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75.589999999999989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44.311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39.409199999999998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0.86085</v>
      </c>
      <c r="AO87">
        <v>28.370999999999999</v>
      </c>
      <c r="AP87">
        <v>11.529</v>
      </c>
      <c r="AQ87">
        <v>58.968000000000004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75.319999999999993</v>
      </c>
      <c r="BA87">
        <f t="shared" si="4"/>
        <v>2846.5448920000008</v>
      </c>
      <c r="BB87">
        <v>84</v>
      </c>
      <c r="BD87">
        <v>25.2</v>
      </c>
      <c r="BE87">
        <v>7.44</v>
      </c>
      <c r="BF87">
        <v>0.84</v>
      </c>
      <c r="BG87">
        <v>3.94</v>
      </c>
      <c r="BH87">
        <v>5.48</v>
      </c>
      <c r="BI87">
        <v>4.6900000000000004</v>
      </c>
      <c r="BJ87">
        <v>3.21</v>
      </c>
      <c r="BK87">
        <v>4.26</v>
      </c>
      <c r="BL87">
        <v>2.08</v>
      </c>
      <c r="BM87">
        <v>0</v>
      </c>
      <c r="BN87">
        <v>0.49</v>
      </c>
      <c r="BO87">
        <v>10.69</v>
      </c>
      <c r="BP87">
        <v>0</v>
      </c>
      <c r="BQ87">
        <v>4.3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75.319999999999993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44.311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39.409199999999998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0.86085</v>
      </c>
      <c r="AO88">
        <v>28.370999999999999</v>
      </c>
      <c r="AP88">
        <v>11.529</v>
      </c>
      <c r="AQ88">
        <v>58.968000000000004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75.339999999999989</v>
      </c>
      <c r="BA88">
        <f t="shared" si="4"/>
        <v>2846.5648920000008</v>
      </c>
      <c r="BB88">
        <v>85</v>
      </c>
      <c r="BD88">
        <v>25.2</v>
      </c>
      <c r="BE88">
        <v>7.44</v>
      </c>
      <c r="BF88">
        <v>0.86</v>
      </c>
      <c r="BG88">
        <v>3.94</v>
      </c>
      <c r="BH88">
        <v>5.48</v>
      </c>
      <c r="BI88">
        <v>4.6900000000000004</v>
      </c>
      <c r="BJ88">
        <v>3.21</v>
      </c>
      <c r="BK88">
        <v>4.26</v>
      </c>
      <c r="BL88">
        <v>2.08</v>
      </c>
      <c r="BM88">
        <v>0</v>
      </c>
      <c r="BN88">
        <v>0.49</v>
      </c>
      <c r="BO88">
        <v>10.69</v>
      </c>
      <c r="BP88">
        <v>0</v>
      </c>
      <c r="BQ88">
        <v>4.3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75.339999999999989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44.311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39.409199999999998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15.996</v>
      </c>
      <c r="AN89">
        <v>0.86085</v>
      </c>
      <c r="AO89">
        <v>28.370999999999999</v>
      </c>
      <c r="AP89">
        <v>11.529</v>
      </c>
      <c r="AQ89">
        <v>58.968000000000004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75.679999999999993</v>
      </c>
      <c r="BA89">
        <f t="shared" si="4"/>
        <v>2846.9048920000005</v>
      </c>
      <c r="BB89">
        <v>86</v>
      </c>
      <c r="BD89">
        <v>25.2</v>
      </c>
      <c r="BE89">
        <v>7.44</v>
      </c>
      <c r="BF89">
        <v>0.86</v>
      </c>
      <c r="BG89">
        <v>3.94</v>
      </c>
      <c r="BH89">
        <v>5.48</v>
      </c>
      <c r="BI89">
        <v>4.6900000000000004</v>
      </c>
      <c r="BJ89">
        <v>3.21</v>
      </c>
      <c r="BK89">
        <v>4.3499999999999996</v>
      </c>
      <c r="BL89">
        <v>2.08</v>
      </c>
      <c r="BM89">
        <v>0</v>
      </c>
      <c r="BN89">
        <v>0.49</v>
      </c>
      <c r="BO89">
        <v>10.94</v>
      </c>
      <c r="BP89">
        <v>0</v>
      </c>
      <c r="BQ89">
        <v>4.3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75.679999999999993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44.311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39.409199999999998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15.996</v>
      </c>
      <c r="AN90">
        <v>0.86085</v>
      </c>
      <c r="AO90">
        <v>28.370999999999999</v>
      </c>
      <c r="AP90">
        <v>11.529</v>
      </c>
      <c r="AQ90">
        <v>58.968000000000004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75.679999999999993</v>
      </c>
      <c r="BA90">
        <f t="shared" si="4"/>
        <v>2846.9048920000005</v>
      </c>
      <c r="BB90">
        <v>87</v>
      </c>
      <c r="BD90">
        <v>25.2</v>
      </c>
      <c r="BE90">
        <v>7.44</v>
      </c>
      <c r="BF90">
        <v>0.86</v>
      </c>
      <c r="BG90">
        <v>3.94</v>
      </c>
      <c r="BH90">
        <v>5.48</v>
      </c>
      <c r="BI90">
        <v>4.6900000000000004</v>
      </c>
      <c r="BJ90">
        <v>3.21</v>
      </c>
      <c r="BK90">
        <v>4.3499999999999996</v>
      </c>
      <c r="BL90">
        <v>2.08</v>
      </c>
      <c r="BM90">
        <v>0</v>
      </c>
      <c r="BN90">
        <v>0.49</v>
      </c>
      <c r="BO90">
        <v>10.94</v>
      </c>
      <c r="BP90">
        <v>0</v>
      </c>
      <c r="BQ90">
        <v>4.3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75.679999999999993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44.311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39.409199999999998</v>
      </c>
      <c r="AH91">
        <v>154.69245000000001</v>
      </c>
      <c r="AI91">
        <v>31.824999999999999</v>
      </c>
      <c r="AJ91">
        <v>0</v>
      </c>
      <c r="AK91">
        <v>50.76</v>
      </c>
      <c r="AL91">
        <v>79.364599999999996</v>
      </c>
      <c r="AM91">
        <v>16.7958</v>
      </c>
      <c r="AN91">
        <v>0.86085</v>
      </c>
      <c r="AO91">
        <v>28.370999999999999</v>
      </c>
      <c r="AP91">
        <v>11.529</v>
      </c>
      <c r="AQ91">
        <v>58.968000000000004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75.36</v>
      </c>
      <c r="BA91">
        <f t="shared" si="4"/>
        <v>2860.6277580000005</v>
      </c>
      <c r="BB91">
        <v>88</v>
      </c>
      <c r="BD91">
        <v>24.08</v>
      </c>
      <c r="BE91">
        <v>7.63</v>
      </c>
      <c r="BF91">
        <v>0.84</v>
      </c>
      <c r="BG91">
        <v>4.0599999999999996</v>
      </c>
      <c r="BH91">
        <v>5.48</v>
      </c>
      <c r="BI91">
        <v>4.78</v>
      </c>
      <c r="BJ91">
        <v>3.11</v>
      </c>
      <c r="BK91">
        <v>4.41</v>
      </c>
      <c r="BL91">
        <v>2.2200000000000002</v>
      </c>
      <c r="BM91">
        <v>0</v>
      </c>
      <c r="BN91">
        <v>0.5</v>
      </c>
      <c r="BO91">
        <v>11.21</v>
      </c>
      <c r="BP91">
        <v>0</v>
      </c>
      <c r="BQ91">
        <v>4.43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75.36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44.311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39.409199999999998</v>
      </c>
      <c r="AH92">
        <v>154.69245000000001</v>
      </c>
      <c r="AI92">
        <v>31.824999999999999</v>
      </c>
      <c r="AJ92">
        <v>0</v>
      </c>
      <c r="AK92">
        <v>50.76</v>
      </c>
      <c r="AL92">
        <v>79.364599999999996</v>
      </c>
      <c r="AM92">
        <v>16.7958</v>
      </c>
      <c r="AN92">
        <v>0.86085</v>
      </c>
      <c r="AO92">
        <v>28.370999999999999</v>
      </c>
      <c r="AP92">
        <v>11.529</v>
      </c>
      <c r="AQ92">
        <v>58.968000000000004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75.36</v>
      </c>
      <c r="BA92">
        <f t="shared" si="4"/>
        <v>2860.6277580000005</v>
      </c>
      <c r="BB92">
        <v>89</v>
      </c>
      <c r="BD92">
        <v>24.08</v>
      </c>
      <c r="BE92">
        <v>7.63</v>
      </c>
      <c r="BF92">
        <v>0.84</v>
      </c>
      <c r="BG92">
        <v>4.0599999999999996</v>
      </c>
      <c r="BH92">
        <v>5.48</v>
      </c>
      <c r="BI92">
        <v>4.78</v>
      </c>
      <c r="BJ92">
        <v>3.11</v>
      </c>
      <c r="BK92">
        <v>4.41</v>
      </c>
      <c r="BL92">
        <v>2.2200000000000002</v>
      </c>
      <c r="BM92">
        <v>0</v>
      </c>
      <c r="BN92">
        <v>0.5</v>
      </c>
      <c r="BO92">
        <v>11.21</v>
      </c>
      <c r="BP92">
        <v>0</v>
      </c>
      <c r="BQ92">
        <v>4.43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75.36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123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14.253199</v>
      </c>
      <c r="W93">
        <v>44.311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39.409199999999998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0.86085</v>
      </c>
      <c r="AO93">
        <v>28.370999999999999</v>
      </c>
      <c r="AP93">
        <v>11.529</v>
      </c>
      <c r="AQ93">
        <v>58.968000000000004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75.39</v>
      </c>
      <c r="BA93">
        <f t="shared" si="4"/>
        <v>2862.2512320000001</v>
      </c>
      <c r="BB93">
        <v>90</v>
      </c>
      <c r="BD93">
        <v>24.08</v>
      </c>
      <c r="BE93">
        <v>7.63</v>
      </c>
      <c r="BF93">
        <v>0.87</v>
      </c>
      <c r="BG93">
        <v>4.0599999999999996</v>
      </c>
      <c r="BH93">
        <v>5.48</v>
      </c>
      <c r="BI93">
        <v>4.78</v>
      </c>
      <c r="BJ93">
        <v>3.11</v>
      </c>
      <c r="BK93">
        <v>4.41</v>
      </c>
      <c r="BL93">
        <v>2.2200000000000002</v>
      </c>
      <c r="BM93">
        <v>0</v>
      </c>
      <c r="BN93">
        <v>0.5</v>
      </c>
      <c r="BO93">
        <v>11.21</v>
      </c>
      <c r="BP93">
        <v>0</v>
      </c>
      <c r="BQ93">
        <v>4.43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75.39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90</v>
      </c>
      <c r="N94">
        <v>118.125</v>
      </c>
      <c r="O94">
        <v>123.66562500000001</v>
      </c>
      <c r="P94">
        <v>123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14.253199</v>
      </c>
      <c r="W94">
        <v>44.311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39.409199999999998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0.86085</v>
      </c>
      <c r="AO94">
        <v>28.370999999999999</v>
      </c>
      <c r="AP94">
        <v>11.529</v>
      </c>
      <c r="AQ94">
        <v>58.968000000000004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</v>
      </c>
      <c r="BA94">
        <f t="shared" si="4"/>
        <v>2862.1612320000004</v>
      </c>
      <c r="BB94">
        <v>91</v>
      </c>
      <c r="BD94">
        <v>24.08</v>
      </c>
      <c r="BE94">
        <v>7.63</v>
      </c>
      <c r="BF94">
        <v>0.87</v>
      </c>
      <c r="BG94">
        <v>4.0599999999999996</v>
      </c>
      <c r="BH94">
        <v>5.48</v>
      </c>
      <c r="BI94">
        <v>4.78</v>
      </c>
      <c r="BJ94">
        <v>3.11</v>
      </c>
      <c r="BK94">
        <v>4.3600000000000003</v>
      </c>
      <c r="BL94">
        <v>2.1800000000000002</v>
      </c>
      <c r="BM94">
        <v>0</v>
      </c>
      <c r="BN94">
        <v>0.5</v>
      </c>
      <c r="BO94">
        <v>11.21</v>
      </c>
      <c r="BP94">
        <v>0</v>
      </c>
      <c r="BQ94">
        <v>4.43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75.3</v>
      </c>
    </row>
    <row r="95" spans="1:75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90</v>
      </c>
      <c r="N95">
        <v>118.125</v>
      </c>
      <c r="O95">
        <v>123.66562500000001</v>
      </c>
      <c r="P95">
        <v>123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14.253199</v>
      </c>
      <c r="W95">
        <v>44.311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39.409199999999998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0.86085</v>
      </c>
      <c r="AO95">
        <v>28.370999999999999</v>
      </c>
      <c r="AP95">
        <v>11.529</v>
      </c>
      <c r="AQ95">
        <v>58.968000000000004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</v>
      </c>
      <c r="BA95">
        <f t="shared" si="4"/>
        <v>2848.1183660000006</v>
      </c>
      <c r="BB95">
        <v>92</v>
      </c>
      <c r="BD95">
        <v>24.08</v>
      </c>
      <c r="BE95">
        <v>7.63</v>
      </c>
      <c r="BF95">
        <v>0.87</v>
      </c>
      <c r="BG95">
        <v>4.0599999999999996</v>
      </c>
      <c r="BH95">
        <v>5.48</v>
      </c>
      <c r="BI95">
        <v>4.78</v>
      </c>
      <c r="BJ95">
        <v>3.11</v>
      </c>
      <c r="BK95">
        <v>4.3600000000000003</v>
      </c>
      <c r="BL95">
        <v>2.1800000000000002</v>
      </c>
      <c r="BM95">
        <v>0</v>
      </c>
      <c r="BN95">
        <v>0.5</v>
      </c>
      <c r="BO95">
        <v>11.21</v>
      </c>
      <c r="BP95">
        <v>0</v>
      </c>
      <c r="BQ95">
        <v>4.43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75.3</v>
      </c>
    </row>
    <row r="96" spans="1:75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90</v>
      </c>
      <c r="N96">
        <v>118.125</v>
      </c>
      <c r="O96">
        <v>123.66562500000001</v>
      </c>
      <c r="P96">
        <v>123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14.253199</v>
      </c>
      <c r="W96">
        <v>44.311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39.409199999999998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0.86085</v>
      </c>
      <c r="AO96">
        <v>28.370999999999999</v>
      </c>
      <c r="AP96">
        <v>11.529</v>
      </c>
      <c r="AQ96">
        <v>58.968000000000004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</v>
      </c>
      <c r="BA96">
        <f t="shared" si="4"/>
        <v>2848.1183660000006</v>
      </c>
      <c r="BB96">
        <v>93</v>
      </c>
      <c r="BD96">
        <v>24.08</v>
      </c>
      <c r="BE96">
        <v>7.63</v>
      </c>
      <c r="BF96">
        <v>0.87</v>
      </c>
      <c r="BG96">
        <v>4.0599999999999996</v>
      </c>
      <c r="BH96">
        <v>5.48</v>
      </c>
      <c r="BI96">
        <v>4.78</v>
      </c>
      <c r="BJ96">
        <v>3.11</v>
      </c>
      <c r="BK96">
        <v>4.3600000000000003</v>
      </c>
      <c r="BL96">
        <v>2.1800000000000002</v>
      </c>
      <c r="BM96">
        <v>0</v>
      </c>
      <c r="BN96">
        <v>0.5</v>
      </c>
      <c r="BO96">
        <v>11.21</v>
      </c>
      <c r="BP96">
        <v>0</v>
      </c>
      <c r="BQ96">
        <v>4.43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75.3</v>
      </c>
    </row>
    <row r="97" spans="1:78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90</v>
      </c>
      <c r="N97">
        <v>118.125</v>
      </c>
      <c r="O97">
        <v>123.66562500000001</v>
      </c>
      <c r="P97">
        <v>123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14.253199</v>
      </c>
      <c r="W97">
        <v>44.311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39.409199999999998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15.996</v>
      </c>
      <c r="AN97">
        <v>0.86085</v>
      </c>
      <c r="AO97">
        <v>28.370999999999999</v>
      </c>
      <c r="AP97">
        <v>11.529</v>
      </c>
      <c r="AQ97">
        <v>58.968000000000004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75.27</v>
      </c>
      <c r="BA97">
        <f t="shared" si="4"/>
        <v>2835.3583660000004</v>
      </c>
      <c r="BB97">
        <v>94</v>
      </c>
      <c r="BD97">
        <v>24.08</v>
      </c>
      <c r="BE97">
        <v>7.63</v>
      </c>
      <c r="BF97">
        <v>0.84</v>
      </c>
      <c r="BG97">
        <v>4.0599999999999996</v>
      </c>
      <c r="BH97">
        <v>5.48</v>
      </c>
      <c r="BI97">
        <v>4.78</v>
      </c>
      <c r="BJ97">
        <v>3.11</v>
      </c>
      <c r="BK97">
        <v>4.3600000000000003</v>
      </c>
      <c r="BL97">
        <v>2.1800000000000002</v>
      </c>
      <c r="BM97">
        <v>0</v>
      </c>
      <c r="BN97">
        <v>0.5</v>
      </c>
      <c r="BO97">
        <v>11.21</v>
      </c>
      <c r="BP97">
        <v>0</v>
      </c>
      <c r="BQ97">
        <v>4.43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75.27</v>
      </c>
    </row>
    <row r="98" spans="1:78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90</v>
      </c>
      <c r="N98">
        <v>118.125</v>
      </c>
      <c r="O98">
        <v>123.66562500000001</v>
      </c>
      <c r="P98">
        <v>123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14.253199</v>
      </c>
      <c r="W98">
        <v>44.311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39.409199999999998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15.996</v>
      </c>
      <c r="AN98">
        <v>0.86085</v>
      </c>
      <c r="AO98">
        <v>28.370999999999999</v>
      </c>
      <c r="AP98">
        <v>11.529</v>
      </c>
      <c r="AQ98">
        <v>58.968000000000004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75.27</v>
      </c>
      <c r="BA98">
        <f t="shared" si="4"/>
        <v>2835.3583660000004</v>
      </c>
      <c r="BB98">
        <v>95</v>
      </c>
      <c r="BD98">
        <v>24.08</v>
      </c>
      <c r="BE98">
        <v>7.63</v>
      </c>
      <c r="BF98">
        <v>0.84</v>
      </c>
      <c r="BG98">
        <v>4.0599999999999996</v>
      </c>
      <c r="BH98">
        <v>5.48</v>
      </c>
      <c r="BI98">
        <v>4.78</v>
      </c>
      <c r="BJ98">
        <v>3.11</v>
      </c>
      <c r="BK98">
        <v>4.3600000000000003</v>
      </c>
      <c r="BL98">
        <v>2.1800000000000002</v>
      </c>
      <c r="BM98">
        <v>0</v>
      </c>
      <c r="BN98">
        <v>0.5</v>
      </c>
      <c r="BO98">
        <v>11.21</v>
      </c>
      <c r="BP98">
        <v>0</v>
      </c>
      <c r="BQ98">
        <v>4.43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75.27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1.0617250000000002E-2</v>
      </c>
      <c r="D99">
        <f t="shared" si="6"/>
        <v>2.0000000000000001E-4</v>
      </c>
      <c r="E99">
        <f t="shared" si="6"/>
        <v>0</v>
      </c>
      <c r="F99">
        <f t="shared" si="6"/>
        <v>0</v>
      </c>
      <c r="G99">
        <f t="shared" si="6"/>
        <v>9.7300000000000008E-3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4.6328124390000003</v>
      </c>
      <c r="L99">
        <f t="shared" si="6"/>
        <v>11.382949241999995</v>
      </c>
      <c r="M99">
        <f t="shared" si="6"/>
        <v>2.1542500000000002</v>
      </c>
      <c r="N99">
        <f t="shared" si="6"/>
        <v>2.835</v>
      </c>
      <c r="O99">
        <f t="shared" si="6"/>
        <v>2.9679749999999947</v>
      </c>
      <c r="P99">
        <f t="shared" si="6"/>
        <v>2.95275</v>
      </c>
      <c r="Q99">
        <f t="shared" si="6"/>
        <v>0.463401759999999</v>
      </c>
      <c r="R99">
        <f t="shared" si="6"/>
        <v>0.90176730799999971</v>
      </c>
      <c r="S99">
        <f t="shared" si="6"/>
        <v>0.55750744250000051</v>
      </c>
      <c r="T99">
        <f t="shared" si="6"/>
        <v>0</v>
      </c>
      <c r="U99">
        <f t="shared" si="6"/>
        <v>8.3753999999999849</v>
      </c>
      <c r="V99">
        <f t="shared" si="6"/>
        <v>0.37349684250000009</v>
      </c>
      <c r="W99">
        <f t="shared" si="6"/>
        <v>0.97015045000000089</v>
      </c>
      <c r="X99">
        <f t="shared" si="6"/>
        <v>3.2582313875000009</v>
      </c>
      <c r="Y99">
        <f t="shared" si="6"/>
        <v>0</v>
      </c>
      <c r="Z99">
        <f t="shared" si="6"/>
        <v>0.44893529999999965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1.153447792000001</v>
      </c>
      <c r="AF99">
        <f t="shared" si="6"/>
        <v>0.31384380000000017</v>
      </c>
      <c r="AG99">
        <f t="shared" si="6"/>
        <v>0.94582080000000113</v>
      </c>
      <c r="AH99">
        <f t="shared" si="6"/>
        <v>3.6758278500000041</v>
      </c>
      <c r="AI99">
        <f t="shared" si="6"/>
        <v>0.63554524999999973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1.7819594999999994E-2</v>
      </c>
      <c r="AO99">
        <f t="shared" si="6"/>
        <v>0.67693500000000117</v>
      </c>
      <c r="AP99">
        <f t="shared" si="6"/>
        <v>0.28092329999999993</v>
      </c>
      <c r="AQ99">
        <f t="shared" si="6"/>
        <v>0.53041275000000032</v>
      </c>
      <c r="AR99">
        <f t="shared" si="6"/>
        <v>1.1890080000000003</v>
      </c>
      <c r="AS99">
        <f t="shared" si="6"/>
        <v>0.76750656299999986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1.8127374999999994</v>
      </c>
      <c r="BA99">
        <f t="shared" si="4"/>
        <v>61.559567859499985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2.074500000000001E-2</v>
      </c>
      <c r="BG99">
        <f t="shared" si="7"/>
        <v>9.648000000000001E-2</v>
      </c>
      <c r="BH99">
        <f t="shared" si="7"/>
        <v>0.13114500000000015</v>
      </c>
      <c r="BI99">
        <f t="shared" si="7"/>
        <v>0.11399999999999981</v>
      </c>
      <c r="BJ99">
        <f t="shared" si="7"/>
        <v>7.0535000000000139E-2</v>
      </c>
      <c r="BK99">
        <f t="shared" si="7"/>
        <v>0.10312000000000002</v>
      </c>
      <c r="BL99">
        <f t="shared" si="7"/>
        <v>5.2445000000000068E-2</v>
      </c>
      <c r="BM99">
        <f t="shared" si="7"/>
        <v>0</v>
      </c>
      <c r="BN99">
        <f t="shared" si="7"/>
        <v>1.188000000000001E-2</v>
      </c>
      <c r="BO99">
        <f t="shared" si="7"/>
        <v>0.2744325000000003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1.0795000000000003E-2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1.8127374999999994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207.62014500000001</v>
      </c>
      <c r="L3">
        <v>620.26925500000004</v>
      </c>
      <c r="M3">
        <v>85.733699999999999</v>
      </c>
      <c r="N3">
        <v>113.789812</v>
      </c>
      <c r="O3">
        <v>119.12709700000001</v>
      </c>
      <c r="P3">
        <v>118.4859</v>
      </c>
      <c r="Q3">
        <v>21.019206000000001</v>
      </c>
      <c r="R3">
        <v>40.834383000000003</v>
      </c>
      <c r="S3">
        <v>25.421582999999998</v>
      </c>
      <c r="T3">
        <v>0</v>
      </c>
      <c r="U3">
        <v>336.167618</v>
      </c>
      <c r="V3">
        <v>19.969208999999999</v>
      </c>
      <c r="W3">
        <v>43.561870999999996</v>
      </c>
      <c r="X3">
        <v>142.10180199999999</v>
      </c>
      <c r="Y3">
        <v>0</v>
      </c>
      <c r="Z3">
        <v>18.939827000000001</v>
      </c>
      <c r="AA3">
        <v>40.561672999999999</v>
      </c>
      <c r="AB3">
        <v>38.060099000000001</v>
      </c>
      <c r="AC3">
        <v>27.996203000000001</v>
      </c>
      <c r="AD3">
        <v>35.248784999999998</v>
      </c>
      <c r="AE3">
        <v>16.066880999999999</v>
      </c>
      <c r="AF3">
        <v>17.096647999999998</v>
      </c>
      <c r="AG3">
        <v>37.962882</v>
      </c>
      <c r="AH3">
        <v>147.327584</v>
      </c>
      <c r="AI3">
        <v>30.657022000000001</v>
      </c>
      <c r="AJ3">
        <v>0</v>
      </c>
      <c r="AK3">
        <v>48.897108000000003</v>
      </c>
      <c r="AL3">
        <v>76.451919000000004</v>
      </c>
      <c r="AM3">
        <v>15.408947</v>
      </c>
      <c r="AN3">
        <v>0.66340500000000002</v>
      </c>
      <c r="AO3">
        <v>26.904969000000001</v>
      </c>
      <c r="AP3">
        <v>12.463272</v>
      </c>
      <c r="AQ3">
        <v>54.619109999999999</v>
      </c>
      <c r="AR3">
        <v>50.515452000000003</v>
      </c>
      <c r="AS3">
        <v>30.726749000000002</v>
      </c>
      <c r="AT3">
        <v>7.2232089999999998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72.47999999999999</v>
      </c>
      <c r="BA3">
        <f>SUM(B3:AZ3)</f>
        <v>2700.373325</v>
      </c>
      <c r="BD3">
        <v>23.2</v>
      </c>
      <c r="BE3">
        <v>7.35</v>
      </c>
      <c r="BF3">
        <v>0.84</v>
      </c>
      <c r="BG3">
        <v>3.91</v>
      </c>
      <c r="BH3">
        <v>5.0199999999999996</v>
      </c>
      <c r="BI3">
        <v>4.5999999999999996</v>
      </c>
      <c r="BJ3">
        <v>3</v>
      </c>
      <c r="BK3">
        <v>4.09</v>
      </c>
      <c r="BL3">
        <v>2.0299999999999998</v>
      </c>
      <c r="BM3">
        <v>0</v>
      </c>
      <c r="BN3">
        <v>0.48</v>
      </c>
      <c r="BO3">
        <v>11.19</v>
      </c>
      <c r="BP3">
        <v>0</v>
      </c>
      <c r="BQ3">
        <v>4.2699999999999996</v>
      </c>
      <c r="BR3">
        <v>2.0699999999999998</v>
      </c>
      <c r="BS3">
        <v>0.43</v>
      </c>
      <c r="BT3">
        <v>0</v>
      </c>
      <c r="BU3">
        <v>0</v>
      </c>
      <c r="BV3">
        <v>0</v>
      </c>
      <c r="BW3">
        <f>SUM(BD3:BV3)</f>
        <v>72.47999999999999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207.62014500000001</v>
      </c>
      <c r="L4">
        <v>620.26925500000004</v>
      </c>
      <c r="M4">
        <v>85.733699999999999</v>
      </c>
      <c r="N4">
        <v>113.789812</v>
      </c>
      <c r="O4">
        <v>119.12709700000001</v>
      </c>
      <c r="P4">
        <v>118.4859</v>
      </c>
      <c r="Q4">
        <v>21.019206000000001</v>
      </c>
      <c r="R4">
        <v>40.834383000000003</v>
      </c>
      <c r="S4">
        <v>25.421582999999998</v>
      </c>
      <c r="T4">
        <v>0</v>
      </c>
      <c r="U4">
        <v>336.167618</v>
      </c>
      <c r="V4">
        <v>19.969208999999999</v>
      </c>
      <c r="W4">
        <v>43.561870999999996</v>
      </c>
      <c r="X4">
        <v>142.10180199999999</v>
      </c>
      <c r="Y4">
        <v>0</v>
      </c>
      <c r="Z4">
        <v>18.939827000000001</v>
      </c>
      <c r="AA4">
        <v>40.561672999999999</v>
      </c>
      <c r="AB4">
        <v>38.060099000000001</v>
      </c>
      <c r="AC4">
        <v>27.996203000000001</v>
      </c>
      <c r="AD4">
        <v>35.248784999999998</v>
      </c>
      <c r="AE4">
        <v>16.066880999999999</v>
      </c>
      <c r="AF4">
        <v>17.096647999999998</v>
      </c>
      <c r="AG4">
        <v>37.962882</v>
      </c>
      <c r="AH4">
        <v>147.327584</v>
      </c>
      <c r="AI4">
        <v>30.657022000000001</v>
      </c>
      <c r="AJ4">
        <v>0</v>
      </c>
      <c r="AK4">
        <v>48.897108000000003</v>
      </c>
      <c r="AL4">
        <v>76.451919000000004</v>
      </c>
      <c r="AM4">
        <v>15.408947</v>
      </c>
      <c r="AN4">
        <v>0.66340500000000002</v>
      </c>
      <c r="AO4">
        <v>26.904969000000001</v>
      </c>
      <c r="AP4">
        <v>12.463272</v>
      </c>
      <c r="AQ4">
        <v>54.619109999999999</v>
      </c>
      <c r="AR4">
        <v>50.515452000000003</v>
      </c>
      <c r="AS4">
        <v>30.726749000000002</v>
      </c>
      <c r="AT4">
        <v>7.2232089999999998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72.47999999999999</v>
      </c>
      <c r="BA4">
        <f t="shared" ref="BA4:BA67" si="1">SUM(B4:AZ4)</f>
        <v>2700.373325</v>
      </c>
      <c r="BD4">
        <v>23.2</v>
      </c>
      <c r="BE4">
        <v>7.35</v>
      </c>
      <c r="BF4">
        <v>0.84</v>
      </c>
      <c r="BG4">
        <v>3.91</v>
      </c>
      <c r="BH4">
        <v>5.0199999999999996</v>
      </c>
      <c r="BI4">
        <v>4.5999999999999996</v>
      </c>
      <c r="BJ4">
        <v>3</v>
      </c>
      <c r="BK4">
        <v>4.09</v>
      </c>
      <c r="BL4">
        <v>2.0299999999999998</v>
      </c>
      <c r="BM4">
        <v>0</v>
      </c>
      <c r="BN4">
        <v>0.48</v>
      </c>
      <c r="BO4">
        <v>11.19</v>
      </c>
      <c r="BP4">
        <v>0</v>
      </c>
      <c r="BQ4">
        <v>4.2699999999999996</v>
      </c>
      <c r="BR4">
        <v>2.0699999999999998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72.47999999999999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207.62014500000001</v>
      </c>
      <c r="L5">
        <v>523.04531299999996</v>
      </c>
      <c r="M5">
        <v>85.733699999999999</v>
      </c>
      <c r="N5">
        <v>113.789812</v>
      </c>
      <c r="O5">
        <v>119.12709700000001</v>
      </c>
      <c r="P5">
        <v>118.4859</v>
      </c>
      <c r="Q5">
        <v>21.019206000000001</v>
      </c>
      <c r="R5">
        <v>40.834383000000003</v>
      </c>
      <c r="S5">
        <v>25.421582999999998</v>
      </c>
      <c r="T5">
        <v>0</v>
      </c>
      <c r="U5">
        <v>336.167618</v>
      </c>
      <c r="V5">
        <v>19.969208999999999</v>
      </c>
      <c r="W5">
        <v>43.854232000000003</v>
      </c>
      <c r="X5">
        <v>142.10180199999999</v>
      </c>
      <c r="Y5">
        <v>0</v>
      </c>
      <c r="Z5">
        <v>18.939827000000001</v>
      </c>
      <c r="AA5">
        <v>40.561672999999999</v>
      </c>
      <c r="AB5">
        <v>38.060099000000001</v>
      </c>
      <c r="AC5">
        <v>27.996203000000001</v>
      </c>
      <c r="AD5">
        <v>35.248784999999998</v>
      </c>
      <c r="AE5">
        <v>16.066880999999999</v>
      </c>
      <c r="AF5">
        <v>8.5483239999999991</v>
      </c>
      <c r="AG5">
        <v>37.962882</v>
      </c>
      <c r="AH5">
        <v>147.327584</v>
      </c>
      <c r="AI5">
        <v>30.657022000000001</v>
      </c>
      <c r="AJ5">
        <v>0</v>
      </c>
      <c r="AK5">
        <v>48.897108000000003</v>
      </c>
      <c r="AL5">
        <v>76.451919000000004</v>
      </c>
      <c r="AM5">
        <v>15.408947</v>
      </c>
      <c r="AN5">
        <v>0.66340500000000002</v>
      </c>
      <c r="AO5">
        <v>26.904969000000001</v>
      </c>
      <c r="AP5">
        <v>12.463272</v>
      </c>
      <c r="AQ5">
        <v>54.619109999999999</v>
      </c>
      <c r="AR5">
        <v>47.325001999999998</v>
      </c>
      <c r="AS5">
        <v>30.726749000000002</v>
      </c>
      <c r="AT5">
        <v>7.2232089999999998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72.469999999999985</v>
      </c>
      <c r="BA5">
        <f t="shared" si="1"/>
        <v>2591.6929699999996</v>
      </c>
      <c r="BD5">
        <v>23.2</v>
      </c>
      <c r="BE5">
        <v>7.35</v>
      </c>
      <c r="BF5">
        <v>0.84</v>
      </c>
      <c r="BG5">
        <v>3.91</v>
      </c>
      <c r="BH5">
        <v>5.0199999999999996</v>
      </c>
      <c r="BI5">
        <v>4.5999999999999996</v>
      </c>
      <c r="BJ5">
        <v>3</v>
      </c>
      <c r="BK5">
        <v>4.09</v>
      </c>
      <c r="BL5">
        <v>2.0299999999999998</v>
      </c>
      <c r="BM5">
        <v>0</v>
      </c>
      <c r="BN5">
        <v>0.48</v>
      </c>
      <c r="BO5">
        <v>11.19</v>
      </c>
      <c r="BP5">
        <v>0</v>
      </c>
      <c r="BQ5">
        <v>4.2699999999999996</v>
      </c>
      <c r="BR5">
        <v>2.0699999999999998</v>
      </c>
      <c r="BS5">
        <v>0.42</v>
      </c>
      <c r="BT5">
        <v>0</v>
      </c>
      <c r="BU5">
        <v>0</v>
      </c>
      <c r="BV5">
        <v>0</v>
      </c>
      <c r="BW5">
        <f t="shared" si="2"/>
        <v>72.469999999999985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207.62014500000001</v>
      </c>
      <c r="L6">
        <v>478.73351300000002</v>
      </c>
      <c r="M6">
        <v>85.733699999999999</v>
      </c>
      <c r="N6">
        <v>113.789812</v>
      </c>
      <c r="O6">
        <v>119.12709700000001</v>
      </c>
      <c r="P6">
        <v>118.4859</v>
      </c>
      <c r="Q6">
        <v>21.019206000000001</v>
      </c>
      <c r="R6">
        <v>40.834383000000003</v>
      </c>
      <c r="S6">
        <v>25.421582999999998</v>
      </c>
      <c r="T6">
        <v>0</v>
      </c>
      <c r="U6">
        <v>336.167618</v>
      </c>
      <c r="V6">
        <v>19.969208999999999</v>
      </c>
      <c r="W6">
        <v>43.854232000000003</v>
      </c>
      <c r="X6">
        <v>142.10180199999999</v>
      </c>
      <c r="Y6">
        <v>0</v>
      </c>
      <c r="Z6">
        <v>18.939827000000001</v>
      </c>
      <c r="AA6">
        <v>40.561672999999999</v>
      </c>
      <c r="AB6">
        <v>38.060099000000001</v>
      </c>
      <c r="AC6">
        <v>27.996203000000001</v>
      </c>
      <c r="AD6">
        <v>35.248784999999998</v>
      </c>
      <c r="AE6">
        <v>16.066880999999999</v>
      </c>
      <c r="AF6">
        <v>8.5483239999999991</v>
      </c>
      <c r="AG6">
        <v>37.962882</v>
      </c>
      <c r="AH6">
        <v>147.327584</v>
      </c>
      <c r="AI6">
        <v>30.657022000000001</v>
      </c>
      <c r="AJ6">
        <v>0</v>
      </c>
      <c r="AK6">
        <v>48.897108000000003</v>
      </c>
      <c r="AL6">
        <v>76.451919000000004</v>
      </c>
      <c r="AM6">
        <v>15.408947</v>
      </c>
      <c r="AN6">
        <v>0.66340500000000002</v>
      </c>
      <c r="AO6">
        <v>26.904969000000001</v>
      </c>
      <c r="AP6">
        <v>12.463272</v>
      </c>
      <c r="AQ6">
        <v>42.238778000000003</v>
      </c>
      <c r="AR6">
        <v>47.325001999999998</v>
      </c>
      <c r="AS6">
        <v>30.726749000000002</v>
      </c>
      <c r="AT6">
        <v>7.2232089999999998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72.469999999999985</v>
      </c>
      <c r="BA6">
        <f t="shared" si="1"/>
        <v>2535.0008379999995</v>
      </c>
      <c r="BD6">
        <v>23.2</v>
      </c>
      <c r="BE6">
        <v>7.35</v>
      </c>
      <c r="BF6">
        <v>0.84</v>
      </c>
      <c r="BG6">
        <v>3.91</v>
      </c>
      <c r="BH6">
        <v>5.0199999999999996</v>
      </c>
      <c r="BI6">
        <v>4.5999999999999996</v>
      </c>
      <c r="BJ6">
        <v>3</v>
      </c>
      <c r="BK6">
        <v>4.09</v>
      </c>
      <c r="BL6">
        <v>2.0299999999999998</v>
      </c>
      <c r="BM6">
        <v>0</v>
      </c>
      <c r="BN6">
        <v>0.48</v>
      </c>
      <c r="BO6">
        <v>11.19</v>
      </c>
      <c r="BP6">
        <v>0</v>
      </c>
      <c r="BQ6">
        <v>4.2699999999999996</v>
      </c>
      <c r="BR6">
        <v>2.0699999999999998</v>
      </c>
      <c r="BS6">
        <v>0.42</v>
      </c>
      <c r="BT6">
        <v>0</v>
      </c>
      <c r="BU6">
        <v>0</v>
      </c>
      <c r="BV6">
        <v>0</v>
      </c>
      <c r="BW6">
        <f t="shared" si="2"/>
        <v>72.469999999999985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207.62014500000001</v>
      </c>
      <c r="L7">
        <v>478.73351300000002</v>
      </c>
      <c r="M7">
        <v>85.733699999999999</v>
      </c>
      <c r="N7">
        <v>113.789812</v>
      </c>
      <c r="O7">
        <v>119.12709700000001</v>
      </c>
      <c r="P7">
        <v>118.4859</v>
      </c>
      <c r="Q7">
        <v>21.019206000000001</v>
      </c>
      <c r="R7">
        <v>40.834383000000003</v>
      </c>
      <c r="S7">
        <v>25.421582999999998</v>
      </c>
      <c r="T7">
        <v>0</v>
      </c>
      <c r="U7">
        <v>336.167618</v>
      </c>
      <c r="V7">
        <v>19.969208999999999</v>
      </c>
      <c r="W7">
        <v>43.854232000000003</v>
      </c>
      <c r="X7">
        <v>142.10180199999999</v>
      </c>
      <c r="Y7">
        <v>0</v>
      </c>
      <c r="Z7">
        <v>18.939827000000001</v>
      </c>
      <c r="AA7">
        <v>40.561672999999999</v>
      </c>
      <c r="AB7">
        <v>38.060099000000001</v>
      </c>
      <c r="AC7">
        <v>27.996203000000001</v>
      </c>
      <c r="AD7">
        <v>35.248784999999998</v>
      </c>
      <c r="AE7">
        <v>47.622233999999999</v>
      </c>
      <c r="AF7">
        <v>8.5483239999999991</v>
      </c>
      <c r="AG7">
        <v>37.962882</v>
      </c>
      <c r="AH7">
        <v>147.327584</v>
      </c>
      <c r="AI7">
        <v>6.1314039999999999</v>
      </c>
      <c r="AJ7">
        <v>0</v>
      </c>
      <c r="AK7">
        <v>48.897108000000003</v>
      </c>
      <c r="AL7">
        <v>76.451919000000004</v>
      </c>
      <c r="AM7">
        <v>15.408947</v>
      </c>
      <c r="AN7">
        <v>0.66340500000000002</v>
      </c>
      <c r="AO7">
        <v>26.904969000000001</v>
      </c>
      <c r="AP7">
        <v>12.463272</v>
      </c>
      <c r="AQ7">
        <v>38.233376999999997</v>
      </c>
      <c r="AR7">
        <v>47.325001999999998</v>
      </c>
      <c r="AS7">
        <v>31.359114000000002</v>
      </c>
      <c r="AT7">
        <v>7.2232089999999998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72.469999999999985</v>
      </c>
      <c r="BA7">
        <f t="shared" si="1"/>
        <v>2538.6575369999996</v>
      </c>
      <c r="BD7">
        <v>23.2</v>
      </c>
      <c r="BE7">
        <v>7.35</v>
      </c>
      <c r="BF7">
        <v>0.84</v>
      </c>
      <c r="BG7">
        <v>3.91</v>
      </c>
      <c r="BH7">
        <v>5.0199999999999996</v>
      </c>
      <c r="BI7">
        <v>4.5999999999999996</v>
      </c>
      <c r="BJ7">
        <v>3</v>
      </c>
      <c r="BK7">
        <v>4.09</v>
      </c>
      <c r="BL7">
        <v>2.0299999999999998</v>
      </c>
      <c r="BM7">
        <v>0</v>
      </c>
      <c r="BN7">
        <v>0.48</v>
      </c>
      <c r="BO7">
        <v>11.19</v>
      </c>
      <c r="BP7">
        <v>0</v>
      </c>
      <c r="BQ7">
        <v>4.2699999999999996</v>
      </c>
      <c r="BR7">
        <v>2.0699999999999998</v>
      </c>
      <c r="BS7">
        <v>0.42</v>
      </c>
      <c r="BT7">
        <v>0</v>
      </c>
      <c r="BU7">
        <v>0</v>
      </c>
      <c r="BV7">
        <v>0</v>
      </c>
      <c r="BW7">
        <f t="shared" si="2"/>
        <v>72.469999999999985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207.62014500000001</v>
      </c>
      <c r="L8">
        <v>456.57761299999999</v>
      </c>
      <c r="M8">
        <v>85.733699999999999</v>
      </c>
      <c r="N8">
        <v>113.789812</v>
      </c>
      <c r="O8">
        <v>119.12709700000001</v>
      </c>
      <c r="P8">
        <v>119.208375</v>
      </c>
      <c r="Q8">
        <v>21.019206000000001</v>
      </c>
      <c r="R8">
        <v>40.834383000000003</v>
      </c>
      <c r="S8">
        <v>25.421582999999998</v>
      </c>
      <c r="T8">
        <v>0</v>
      </c>
      <c r="U8">
        <v>336.167618</v>
      </c>
      <c r="V8">
        <v>19.969208999999999</v>
      </c>
      <c r="W8">
        <v>43.854232000000003</v>
      </c>
      <c r="X8">
        <v>142.10180199999999</v>
      </c>
      <c r="Y8">
        <v>0</v>
      </c>
      <c r="Z8">
        <v>18.939827000000001</v>
      </c>
      <c r="AA8">
        <v>40.561672999999999</v>
      </c>
      <c r="AB8">
        <v>38.060099000000001</v>
      </c>
      <c r="AC8">
        <v>27.996203000000001</v>
      </c>
      <c r="AD8">
        <v>35.248784999999998</v>
      </c>
      <c r="AE8">
        <v>47.622233999999999</v>
      </c>
      <c r="AF8">
        <v>8.5483239999999991</v>
      </c>
      <c r="AG8">
        <v>37.962882</v>
      </c>
      <c r="AH8">
        <v>147.327584</v>
      </c>
      <c r="AI8">
        <v>6.1314039999999999</v>
      </c>
      <c r="AJ8">
        <v>0</v>
      </c>
      <c r="AK8">
        <v>48.897108000000003</v>
      </c>
      <c r="AL8">
        <v>76.451919000000004</v>
      </c>
      <c r="AM8">
        <v>15.408947</v>
      </c>
      <c r="AN8">
        <v>0.66340500000000002</v>
      </c>
      <c r="AO8">
        <v>26.904969000000001</v>
      </c>
      <c r="AP8">
        <v>12.463272</v>
      </c>
      <c r="AQ8">
        <v>38.233376999999997</v>
      </c>
      <c r="AR8">
        <v>47.325001999999998</v>
      </c>
      <c r="AS8">
        <v>31.359114000000002</v>
      </c>
      <c r="AT8">
        <v>7.2232089999999998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72.469999999999985</v>
      </c>
      <c r="BA8">
        <f t="shared" si="1"/>
        <v>2517.2241119999999</v>
      </c>
      <c r="BD8">
        <v>23.2</v>
      </c>
      <c r="BE8">
        <v>7.35</v>
      </c>
      <c r="BF8">
        <v>0.84</v>
      </c>
      <c r="BG8">
        <v>3.91</v>
      </c>
      <c r="BH8">
        <v>5.0199999999999996</v>
      </c>
      <c r="BI8">
        <v>4.5999999999999996</v>
      </c>
      <c r="BJ8">
        <v>3</v>
      </c>
      <c r="BK8">
        <v>4.09</v>
      </c>
      <c r="BL8">
        <v>2.0299999999999998</v>
      </c>
      <c r="BM8">
        <v>0</v>
      </c>
      <c r="BN8">
        <v>0.48</v>
      </c>
      <c r="BO8">
        <v>11.19</v>
      </c>
      <c r="BP8">
        <v>0</v>
      </c>
      <c r="BQ8">
        <v>4.2699999999999996</v>
      </c>
      <c r="BR8">
        <v>2.0699999999999998</v>
      </c>
      <c r="BS8">
        <v>0.42</v>
      </c>
      <c r="BT8">
        <v>0</v>
      </c>
      <c r="BU8">
        <v>0</v>
      </c>
      <c r="BV8">
        <v>0</v>
      </c>
      <c r="BW8">
        <f t="shared" si="2"/>
        <v>72.469999999999985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178.96707599999999</v>
      </c>
      <c r="L9">
        <v>345.82470000000001</v>
      </c>
      <c r="M9">
        <v>85.733699999999999</v>
      </c>
      <c r="N9">
        <v>113.789812</v>
      </c>
      <c r="O9">
        <v>119.12709700000001</v>
      </c>
      <c r="P9">
        <v>118.4859</v>
      </c>
      <c r="Q9">
        <v>16.49709</v>
      </c>
      <c r="R9">
        <v>32.159578000000003</v>
      </c>
      <c r="S9">
        <v>19.548825000000001</v>
      </c>
      <c r="T9">
        <v>0</v>
      </c>
      <c r="U9">
        <v>336.167618</v>
      </c>
      <c r="V9">
        <v>14.897049000000001</v>
      </c>
      <c r="W9">
        <v>43.854232000000003</v>
      </c>
      <c r="X9">
        <v>142.10180199999999</v>
      </c>
      <c r="Y9">
        <v>0</v>
      </c>
      <c r="Z9">
        <v>18.939827000000001</v>
      </c>
      <c r="AA9">
        <v>40.561672999999999</v>
      </c>
      <c r="AB9">
        <v>38.060099000000001</v>
      </c>
      <c r="AC9">
        <v>27.996203000000001</v>
      </c>
      <c r="AD9">
        <v>35.248784999999998</v>
      </c>
      <c r="AE9">
        <v>47.622233999999999</v>
      </c>
      <c r="AF9">
        <v>8.5483239999999991</v>
      </c>
      <c r="AG9">
        <v>37.962882</v>
      </c>
      <c r="AH9">
        <v>147.327584</v>
      </c>
      <c r="AI9">
        <v>6.1314039999999999</v>
      </c>
      <c r="AJ9">
        <v>0</v>
      </c>
      <c r="AK9">
        <v>48.897108000000003</v>
      </c>
      <c r="AL9">
        <v>76.451919000000004</v>
      </c>
      <c r="AM9">
        <v>15.408947</v>
      </c>
      <c r="AN9">
        <v>0.66340500000000002</v>
      </c>
      <c r="AO9">
        <v>26.904969000000001</v>
      </c>
      <c r="AP9">
        <v>12.463272</v>
      </c>
      <c r="AQ9">
        <v>28.401937</v>
      </c>
      <c r="AR9">
        <v>47.325001999999998</v>
      </c>
      <c r="AS9">
        <v>31.359114000000002</v>
      </c>
      <c r="AT9">
        <v>7.2232089999999998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72.669999999999987</v>
      </c>
      <c r="BA9">
        <f t="shared" si="1"/>
        <v>2343.3223759999996</v>
      </c>
      <c r="BD9">
        <v>23.2</v>
      </c>
      <c r="BE9">
        <v>7.35</v>
      </c>
      <c r="BF9">
        <v>0.84</v>
      </c>
      <c r="BG9">
        <v>3.91</v>
      </c>
      <c r="BH9">
        <v>5.22</v>
      </c>
      <c r="BI9">
        <v>4.5999999999999996</v>
      </c>
      <c r="BJ9">
        <v>3</v>
      </c>
      <c r="BK9">
        <v>4.09</v>
      </c>
      <c r="BL9">
        <v>2.0299999999999998</v>
      </c>
      <c r="BM9">
        <v>0</v>
      </c>
      <c r="BN9">
        <v>0.48</v>
      </c>
      <c r="BO9">
        <v>11.19</v>
      </c>
      <c r="BP9">
        <v>0</v>
      </c>
      <c r="BQ9">
        <v>4.2699999999999996</v>
      </c>
      <c r="BR9">
        <v>2.0699999999999998</v>
      </c>
      <c r="BS9">
        <v>0.42</v>
      </c>
      <c r="BT9">
        <v>0</v>
      </c>
      <c r="BU9">
        <v>0</v>
      </c>
      <c r="BV9">
        <v>0</v>
      </c>
      <c r="BW9">
        <f t="shared" si="2"/>
        <v>72.669999999999987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178.96707599999999</v>
      </c>
      <c r="L10">
        <v>345.82470000000001</v>
      </c>
      <c r="M10">
        <v>85.733699999999999</v>
      </c>
      <c r="N10">
        <v>113.789812</v>
      </c>
      <c r="O10">
        <v>119.12709700000001</v>
      </c>
      <c r="P10">
        <v>118.4859</v>
      </c>
      <c r="Q10">
        <v>13.084792999999999</v>
      </c>
      <c r="R10">
        <v>25.640830000000001</v>
      </c>
      <c r="S10">
        <v>15.981629</v>
      </c>
      <c r="T10">
        <v>0</v>
      </c>
      <c r="U10">
        <v>336.167618</v>
      </c>
      <c r="V10">
        <v>14.897049000000001</v>
      </c>
      <c r="W10">
        <v>43.854232000000003</v>
      </c>
      <c r="X10">
        <v>142.10180199999999</v>
      </c>
      <c r="Y10">
        <v>0</v>
      </c>
      <c r="Z10">
        <v>18.939827000000001</v>
      </c>
      <c r="AA10">
        <v>40.561672999999999</v>
      </c>
      <c r="AB10">
        <v>38.060099000000001</v>
      </c>
      <c r="AC10">
        <v>27.996203000000001</v>
      </c>
      <c r="AD10">
        <v>35.248784999999998</v>
      </c>
      <c r="AE10">
        <v>47.622233999999999</v>
      </c>
      <c r="AF10">
        <v>8.5483239999999991</v>
      </c>
      <c r="AG10">
        <v>37.962882</v>
      </c>
      <c r="AH10">
        <v>147.327584</v>
      </c>
      <c r="AI10">
        <v>6.1314039999999999</v>
      </c>
      <c r="AJ10">
        <v>0</v>
      </c>
      <c r="AK10">
        <v>48.897108000000003</v>
      </c>
      <c r="AL10">
        <v>76.451919000000004</v>
      </c>
      <c r="AM10">
        <v>15.408947</v>
      </c>
      <c r="AN10">
        <v>0.66340500000000002</v>
      </c>
      <c r="AO10">
        <v>26.904969000000001</v>
      </c>
      <c r="AP10">
        <v>12.463272</v>
      </c>
      <c r="AQ10">
        <v>14.200969000000001</v>
      </c>
      <c r="AR10">
        <v>47.325001999999998</v>
      </c>
      <c r="AS10">
        <v>31.359114000000002</v>
      </c>
      <c r="AT10">
        <v>7.2232089999999998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72.669999999999987</v>
      </c>
      <c r="BA10">
        <f t="shared" si="1"/>
        <v>2315.6231669999997</v>
      </c>
      <c r="BD10">
        <v>23.2</v>
      </c>
      <c r="BE10">
        <v>7.35</v>
      </c>
      <c r="BF10">
        <v>0.84</v>
      </c>
      <c r="BG10">
        <v>3.91</v>
      </c>
      <c r="BH10">
        <v>5.22</v>
      </c>
      <c r="BI10">
        <v>4.5999999999999996</v>
      </c>
      <c r="BJ10">
        <v>3</v>
      </c>
      <c r="BK10">
        <v>4.09</v>
      </c>
      <c r="BL10">
        <v>2.0299999999999998</v>
      </c>
      <c r="BM10">
        <v>0</v>
      </c>
      <c r="BN10">
        <v>0.48</v>
      </c>
      <c r="BO10">
        <v>11.19</v>
      </c>
      <c r="BP10">
        <v>0</v>
      </c>
      <c r="BQ10">
        <v>4.2699999999999996</v>
      </c>
      <c r="BR10">
        <v>2.0699999999999998</v>
      </c>
      <c r="BS10">
        <v>0.42</v>
      </c>
      <c r="BT10">
        <v>0</v>
      </c>
      <c r="BU10">
        <v>0</v>
      </c>
      <c r="BV10">
        <v>0</v>
      </c>
      <c r="BW10">
        <f t="shared" si="2"/>
        <v>72.669999999999987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178.96707599999999</v>
      </c>
      <c r="L11">
        <v>345.82470000000001</v>
      </c>
      <c r="M11">
        <v>85.733699999999999</v>
      </c>
      <c r="N11">
        <v>113.789812</v>
      </c>
      <c r="O11">
        <v>119.12709700000001</v>
      </c>
      <c r="P11">
        <v>118.4859</v>
      </c>
      <c r="Q11">
        <v>13.084792999999999</v>
      </c>
      <c r="R11">
        <v>25.640830000000001</v>
      </c>
      <c r="S11">
        <v>15.981629</v>
      </c>
      <c r="T11">
        <v>0</v>
      </c>
      <c r="U11">
        <v>336.167618</v>
      </c>
      <c r="V11">
        <v>8.7704609999999992</v>
      </c>
      <c r="W11">
        <v>32.885713000000003</v>
      </c>
      <c r="X11">
        <v>142.10180199999999</v>
      </c>
      <c r="Y11">
        <v>0</v>
      </c>
      <c r="Z11">
        <v>18.939827000000001</v>
      </c>
      <c r="AA11">
        <v>40.561672999999999</v>
      </c>
      <c r="AB11">
        <v>38.060099000000001</v>
      </c>
      <c r="AC11">
        <v>27.996203000000001</v>
      </c>
      <c r="AD11">
        <v>35.248784999999998</v>
      </c>
      <c r="AE11">
        <v>47.622233999999999</v>
      </c>
      <c r="AF11">
        <v>8.5483239999999991</v>
      </c>
      <c r="AG11">
        <v>37.962882</v>
      </c>
      <c r="AH11">
        <v>147.327584</v>
      </c>
      <c r="AI11">
        <v>6.1314039999999999</v>
      </c>
      <c r="AJ11">
        <v>0</v>
      </c>
      <c r="AK11">
        <v>48.897108000000003</v>
      </c>
      <c r="AL11">
        <v>76.451919000000004</v>
      </c>
      <c r="AM11">
        <v>15.408947</v>
      </c>
      <c r="AN11">
        <v>0.66340500000000002</v>
      </c>
      <c r="AO11">
        <v>26.904969000000001</v>
      </c>
      <c r="AP11">
        <v>12.463272</v>
      </c>
      <c r="AQ11">
        <v>12.744459000000001</v>
      </c>
      <c r="AR11">
        <v>47.325001999999998</v>
      </c>
      <c r="AS11">
        <v>31.359114000000002</v>
      </c>
      <c r="AT11">
        <v>7.2232089999999998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73.230000000000018</v>
      </c>
      <c r="BA11">
        <f t="shared" si="1"/>
        <v>2297.6315499999996</v>
      </c>
      <c r="BD11">
        <v>24.5</v>
      </c>
      <c r="BE11">
        <v>7.18</v>
      </c>
      <c r="BF11">
        <v>0.88</v>
      </c>
      <c r="BG11">
        <v>3.8</v>
      </c>
      <c r="BH11">
        <v>5.07</v>
      </c>
      <c r="BI11">
        <v>4.5199999999999996</v>
      </c>
      <c r="BJ11">
        <v>3.09</v>
      </c>
      <c r="BK11">
        <v>4.0999999999999996</v>
      </c>
      <c r="BL11">
        <v>1.95</v>
      </c>
      <c r="BM11">
        <v>0</v>
      </c>
      <c r="BN11">
        <v>0.46</v>
      </c>
      <c r="BO11">
        <v>10.92</v>
      </c>
      <c r="BP11">
        <v>0</v>
      </c>
      <c r="BQ11">
        <v>4.1399999999999997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73.230000000000018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178.96707599999999</v>
      </c>
      <c r="L12">
        <v>345.82470000000001</v>
      </c>
      <c r="M12">
        <v>85.733699999999999</v>
      </c>
      <c r="N12">
        <v>113.789812</v>
      </c>
      <c r="O12">
        <v>119.12709700000001</v>
      </c>
      <c r="P12">
        <v>118.4859</v>
      </c>
      <c r="Q12">
        <v>13.084792999999999</v>
      </c>
      <c r="R12">
        <v>25.640830000000001</v>
      </c>
      <c r="S12">
        <v>15.981629</v>
      </c>
      <c r="T12">
        <v>0</v>
      </c>
      <c r="U12">
        <v>336.167618</v>
      </c>
      <c r="V12">
        <v>8.7704609999999992</v>
      </c>
      <c r="W12">
        <v>32.885713000000003</v>
      </c>
      <c r="X12">
        <v>127.406925</v>
      </c>
      <c r="Y12">
        <v>0</v>
      </c>
      <c r="Z12">
        <v>18.939827000000001</v>
      </c>
      <c r="AA12">
        <v>41.094377999999999</v>
      </c>
      <c r="AB12">
        <v>38.060099000000001</v>
      </c>
      <c r="AC12">
        <v>27.996203000000001</v>
      </c>
      <c r="AD12">
        <v>35.248784999999998</v>
      </c>
      <c r="AE12">
        <v>47.622233999999999</v>
      </c>
      <c r="AF12">
        <v>8.5483239999999991</v>
      </c>
      <c r="AG12">
        <v>37.962882</v>
      </c>
      <c r="AH12">
        <v>147.327584</v>
      </c>
      <c r="AI12">
        <v>6.1314039999999999</v>
      </c>
      <c r="AJ12">
        <v>0</v>
      </c>
      <c r="AK12">
        <v>48.897108000000003</v>
      </c>
      <c r="AL12">
        <v>76.451919000000004</v>
      </c>
      <c r="AM12">
        <v>15.408947</v>
      </c>
      <c r="AN12">
        <v>0.66340500000000002</v>
      </c>
      <c r="AO12">
        <v>26.904969000000001</v>
      </c>
      <c r="AP12">
        <v>12.463272</v>
      </c>
      <c r="AQ12">
        <v>0</v>
      </c>
      <c r="AR12">
        <v>47.325001999999998</v>
      </c>
      <c r="AS12">
        <v>31.359114000000002</v>
      </c>
      <c r="AT12">
        <v>7.2232089999999998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73.230000000000018</v>
      </c>
      <c r="BA12">
        <f t="shared" si="1"/>
        <v>2270.7249189999998</v>
      </c>
      <c r="BD12">
        <v>24.5</v>
      </c>
      <c r="BE12">
        <v>7.18</v>
      </c>
      <c r="BF12">
        <v>0.88</v>
      </c>
      <c r="BG12">
        <v>3.8</v>
      </c>
      <c r="BH12">
        <v>5.07</v>
      </c>
      <c r="BI12">
        <v>4.5199999999999996</v>
      </c>
      <c r="BJ12">
        <v>3.09</v>
      </c>
      <c r="BK12">
        <v>4.0999999999999996</v>
      </c>
      <c r="BL12">
        <v>1.95</v>
      </c>
      <c r="BM12">
        <v>0</v>
      </c>
      <c r="BN12">
        <v>0.46</v>
      </c>
      <c r="BO12">
        <v>10.92</v>
      </c>
      <c r="BP12">
        <v>0</v>
      </c>
      <c r="BQ12">
        <v>4.1399999999999997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73.230000000000018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112.26732</v>
      </c>
      <c r="L13">
        <v>345.82470000000001</v>
      </c>
      <c r="M13">
        <v>85.733699999999999</v>
      </c>
      <c r="N13">
        <v>113.789812</v>
      </c>
      <c r="O13">
        <v>119.12709700000001</v>
      </c>
      <c r="P13">
        <v>118.4859</v>
      </c>
      <c r="Q13">
        <v>13.084792999999999</v>
      </c>
      <c r="R13">
        <v>25.640830000000001</v>
      </c>
      <c r="S13">
        <v>15.981629</v>
      </c>
      <c r="T13">
        <v>0</v>
      </c>
      <c r="U13">
        <v>336.167618</v>
      </c>
      <c r="V13">
        <v>8.7704609999999992</v>
      </c>
      <c r="W13">
        <v>32.885713000000003</v>
      </c>
      <c r="X13">
        <v>117.77392500000001</v>
      </c>
      <c r="Y13">
        <v>0</v>
      </c>
      <c r="Z13">
        <v>18.939827000000001</v>
      </c>
      <c r="AA13">
        <v>41.094377999999999</v>
      </c>
      <c r="AB13">
        <v>38.060099000000001</v>
      </c>
      <c r="AC13">
        <v>27.996203000000001</v>
      </c>
      <c r="AD13">
        <v>35.248784999999998</v>
      </c>
      <c r="AE13">
        <v>47.622233999999999</v>
      </c>
      <c r="AF13">
        <v>8.5483239999999991</v>
      </c>
      <c r="AG13">
        <v>37.962882</v>
      </c>
      <c r="AH13">
        <v>147.327584</v>
      </c>
      <c r="AI13">
        <v>18.394214000000002</v>
      </c>
      <c r="AJ13">
        <v>0</v>
      </c>
      <c r="AK13">
        <v>48.897108000000003</v>
      </c>
      <c r="AL13">
        <v>76.451919000000004</v>
      </c>
      <c r="AM13">
        <v>15.408947</v>
      </c>
      <c r="AN13">
        <v>0.66340500000000002</v>
      </c>
      <c r="AO13">
        <v>26.904969000000001</v>
      </c>
      <c r="AP13">
        <v>12.463272</v>
      </c>
      <c r="AQ13">
        <v>0</v>
      </c>
      <c r="AR13">
        <v>47.325001999999998</v>
      </c>
      <c r="AS13">
        <v>30.726749000000002</v>
      </c>
      <c r="AT13">
        <v>7.2232089999999998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71.680000000000007</v>
      </c>
      <c r="BA13">
        <f t="shared" si="1"/>
        <v>2204.472608</v>
      </c>
      <c r="BD13">
        <v>24.5</v>
      </c>
      <c r="BE13">
        <v>7.18</v>
      </c>
      <c r="BF13">
        <v>0.88</v>
      </c>
      <c r="BG13">
        <v>3.8</v>
      </c>
      <c r="BH13">
        <v>5.07</v>
      </c>
      <c r="BI13">
        <v>4.5199999999999996</v>
      </c>
      <c r="BJ13">
        <v>1.54</v>
      </c>
      <c r="BK13">
        <v>4.0999999999999996</v>
      </c>
      <c r="BL13">
        <v>1.95</v>
      </c>
      <c r="BM13">
        <v>0</v>
      </c>
      <c r="BN13">
        <v>0.46</v>
      </c>
      <c r="BO13">
        <v>10.92</v>
      </c>
      <c r="BP13">
        <v>0</v>
      </c>
      <c r="BQ13">
        <v>4.1399999999999997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71.680000000000007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112.262766</v>
      </c>
      <c r="L14">
        <v>345.82470000000001</v>
      </c>
      <c r="M14">
        <v>85.733699999999999</v>
      </c>
      <c r="N14">
        <v>113.789812</v>
      </c>
      <c r="O14">
        <v>119.12709700000001</v>
      </c>
      <c r="P14">
        <v>119.208375</v>
      </c>
      <c r="Q14">
        <v>16.49709</v>
      </c>
      <c r="R14">
        <v>32.159578000000003</v>
      </c>
      <c r="S14">
        <v>19.548825000000001</v>
      </c>
      <c r="T14">
        <v>0</v>
      </c>
      <c r="U14">
        <v>336.167618</v>
      </c>
      <c r="V14">
        <v>13.842620999999999</v>
      </c>
      <c r="W14">
        <v>32.885713000000003</v>
      </c>
      <c r="X14">
        <v>117.77392500000001</v>
      </c>
      <c r="Y14">
        <v>0</v>
      </c>
      <c r="Z14">
        <v>18.939827000000001</v>
      </c>
      <c r="AA14">
        <v>41.094377999999999</v>
      </c>
      <c r="AB14">
        <v>38.060099000000001</v>
      </c>
      <c r="AC14">
        <v>27.996203000000001</v>
      </c>
      <c r="AD14">
        <v>35.248784999999998</v>
      </c>
      <c r="AE14">
        <v>47.622233999999999</v>
      </c>
      <c r="AF14">
        <v>8.5483239999999991</v>
      </c>
      <c r="AG14">
        <v>37.962882</v>
      </c>
      <c r="AH14">
        <v>147.327584</v>
      </c>
      <c r="AI14">
        <v>18.394214000000002</v>
      </c>
      <c r="AJ14">
        <v>0</v>
      </c>
      <c r="AK14">
        <v>48.897108000000003</v>
      </c>
      <c r="AL14">
        <v>76.451919000000004</v>
      </c>
      <c r="AM14">
        <v>15.408947</v>
      </c>
      <c r="AN14">
        <v>0.66340500000000002</v>
      </c>
      <c r="AO14">
        <v>26.904969000000001</v>
      </c>
      <c r="AP14">
        <v>12.463272</v>
      </c>
      <c r="AQ14">
        <v>0</v>
      </c>
      <c r="AR14">
        <v>47.325001999999998</v>
      </c>
      <c r="AS14">
        <v>30.726749000000002</v>
      </c>
      <c r="AT14">
        <v>7.2232089999999998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71.680000000000007</v>
      </c>
      <c r="BA14">
        <f t="shared" si="1"/>
        <v>2223.7609299999999</v>
      </c>
      <c r="BD14">
        <v>24.5</v>
      </c>
      <c r="BE14">
        <v>7.18</v>
      </c>
      <c r="BF14">
        <v>0.88</v>
      </c>
      <c r="BG14">
        <v>3.8</v>
      </c>
      <c r="BH14">
        <v>5.07</v>
      </c>
      <c r="BI14">
        <v>4.5199999999999996</v>
      </c>
      <c r="BJ14">
        <v>1.54</v>
      </c>
      <c r="BK14">
        <v>4.0999999999999996</v>
      </c>
      <c r="BL14">
        <v>1.95</v>
      </c>
      <c r="BM14">
        <v>0</v>
      </c>
      <c r="BN14">
        <v>0.46</v>
      </c>
      <c r="BO14">
        <v>10.92</v>
      </c>
      <c r="BP14">
        <v>0</v>
      </c>
      <c r="BQ14">
        <v>4.1399999999999997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71.680000000000007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114.05040099999999</v>
      </c>
      <c r="L15">
        <v>345.82470000000001</v>
      </c>
      <c r="M15">
        <v>85.733699999999999</v>
      </c>
      <c r="N15">
        <v>113.789812</v>
      </c>
      <c r="O15">
        <v>119.12709700000001</v>
      </c>
      <c r="P15">
        <v>118.4859</v>
      </c>
      <c r="Q15">
        <v>13.084792999999999</v>
      </c>
      <c r="R15">
        <v>25.640830000000001</v>
      </c>
      <c r="S15">
        <v>15.981629</v>
      </c>
      <c r="T15">
        <v>0</v>
      </c>
      <c r="U15">
        <v>336.167618</v>
      </c>
      <c r="V15">
        <v>8.7704609999999992</v>
      </c>
      <c r="W15">
        <v>32.885713000000003</v>
      </c>
      <c r="X15">
        <v>117.77392500000001</v>
      </c>
      <c r="Y15">
        <v>0</v>
      </c>
      <c r="Z15">
        <v>18.939827000000001</v>
      </c>
      <c r="AA15">
        <v>41.094377999999999</v>
      </c>
      <c r="AB15">
        <v>38.060099000000001</v>
      </c>
      <c r="AC15">
        <v>27.996203000000001</v>
      </c>
      <c r="AD15">
        <v>35.248784999999998</v>
      </c>
      <c r="AE15">
        <v>47.622233999999999</v>
      </c>
      <c r="AF15">
        <v>8.5483239999999991</v>
      </c>
      <c r="AG15">
        <v>37.962882</v>
      </c>
      <c r="AH15">
        <v>147.327584</v>
      </c>
      <c r="AI15">
        <v>30.657022000000001</v>
      </c>
      <c r="AJ15">
        <v>0</v>
      </c>
      <c r="AK15">
        <v>48.897108000000003</v>
      </c>
      <c r="AL15">
        <v>76.451919000000004</v>
      </c>
      <c r="AM15">
        <v>15.408947</v>
      </c>
      <c r="AN15">
        <v>0.66340500000000002</v>
      </c>
      <c r="AO15">
        <v>26.904969000000001</v>
      </c>
      <c r="AP15">
        <v>11.105886</v>
      </c>
      <c r="AQ15">
        <v>0</v>
      </c>
      <c r="AR15">
        <v>47.325001999999998</v>
      </c>
      <c r="AS15">
        <v>30.726749000000002</v>
      </c>
      <c r="AT15">
        <v>7.2232089999999998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71.87</v>
      </c>
      <c r="BA15">
        <f t="shared" si="1"/>
        <v>2217.3511109999999</v>
      </c>
      <c r="BD15">
        <v>24.5</v>
      </c>
      <c r="BE15">
        <v>7.18</v>
      </c>
      <c r="BF15">
        <v>0.88</v>
      </c>
      <c r="BG15">
        <v>3.8</v>
      </c>
      <c r="BH15">
        <v>5.26</v>
      </c>
      <c r="BI15">
        <v>4.5199999999999996</v>
      </c>
      <c r="BJ15">
        <v>1.54</v>
      </c>
      <c r="BK15">
        <v>4.0999999999999996</v>
      </c>
      <c r="BL15">
        <v>1.95</v>
      </c>
      <c r="BM15">
        <v>0</v>
      </c>
      <c r="BN15">
        <v>0.46</v>
      </c>
      <c r="BO15">
        <v>10.92</v>
      </c>
      <c r="BP15">
        <v>0</v>
      </c>
      <c r="BQ15">
        <v>4.1399999999999997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71.87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114.04868500000001</v>
      </c>
      <c r="L16">
        <v>345.82470000000001</v>
      </c>
      <c r="M16">
        <v>85.733699999999999</v>
      </c>
      <c r="N16">
        <v>113.789812</v>
      </c>
      <c r="O16">
        <v>119.12709700000001</v>
      </c>
      <c r="P16">
        <v>118.4859</v>
      </c>
      <c r="Q16">
        <v>13.084792999999999</v>
      </c>
      <c r="R16">
        <v>25.640830000000001</v>
      </c>
      <c r="S16">
        <v>15.981629</v>
      </c>
      <c r="T16">
        <v>0</v>
      </c>
      <c r="U16">
        <v>336.167618</v>
      </c>
      <c r="V16">
        <v>8.7704609999999992</v>
      </c>
      <c r="W16">
        <v>32.885713000000003</v>
      </c>
      <c r="X16">
        <v>117.77392500000001</v>
      </c>
      <c r="Y16">
        <v>0</v>
      </c>
      <c r="Z16">
        <v>18.939827000000001</v>
      </c>
      <c r="AA16">
        <v>41.094377999999999</v>
      </c>
      <c r="AB16">
        <v>38.060099000000001</v>
      </c>
      <c r="AC16">
        <v>27.996203000000001</v>
      </c>
      <c r="AD16">
        <v>35.248784999999998</v>
      </c>
      <c r="AE16">
        <v>47.622233999999999</v>
      </c>
      <c r="AF16">
        <v>8.5483239999999991</v>
      </c>
      <c r="AG16">
        <v>37.962882</v>
      </c>
      <c r="AH16">
        <v>147.327584</v>
      </c>
      <c r="AI16">
        <v>30.657022000000001</v>
      </c>
      <c r="AJ16">
        <v>0</v>
      </c>
      <c r="AK16">
        <v>48.897108000000003</v>
      </c>
      <c r="AL16">
        <v>76.451919000000004</v>
      </c>
      <c r="AM16">
        <v>15.408947</v>
      </c>
      <c r="AN16">
        <v>0.66340500000000002</v>
      </c>
      <c r="AO16">
        <v>26.904969000000001</v>
      </c>
      <c r="AP16">
        <v>11.105886</v>
      </c>
      <c r="AQ16">
        <v>0</v>
      </c>
      <c r="AR16">
        <v>50.515452000000003</v>
      </c>
      <c r="AS16">
        <v>30.726749000000002</v>
      </c>
      <c r="AT16">
        <v>7.2232089999999998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71.87</v>
      </c>
      <c r="BA16">
        <f t="shared" si="1"/>
        <v>2220.5398449999998</v>
      </c>
      <c r="BD16">
        <v>24.5</v>
      </c>
      <c r="BE16">
        <v>7.18</v>
      </c>
      <c r="BF16">
        <v>0.88</v>
      </c>
      <c r="BG16">
        <v>3.8</v>
      </c>
      <c r="BH16">
        <v>5.26</v>
      </c>
      <c r="BI16">
        <v>4.5199999999999996</v>
      </c>
      <c r="BJ16">
        <v>1.54</v>
      </c>
      <c r="BK16">
        <v>4.0999999999999996</v>
      </c>
      <c r="BL16">
        <v>1.95</v>
      </c>
      <c r="BM16">
        <v>0</v>
      </c>
      <c r="BN16">
        <v>0.46</v>
      </c>
      <c r="BO16">
        <v>10.92</v>
      </c>
      <c r="BP16">
        <v>0</v>
      </c>
      <c r="BQ16">
        <v>4.1399999999999997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71.87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114.027108</v>
      </c>
      <c r="L17">
        <v>345.12149099999999</v>
      </c>
      <c r="M17">
        <v>85.733699999999999</v>
      </c>
      <c r="N17">
        <v>113.789812</v>
      </c>
      <c r="O17">
        <v>119.12709700000001</v>
      </c>
      <c r="P17">
        <v>118.4859</v>
      </c>
      <c r="Q17">
        <v>13.017362</v>
      </c>
      <c r="R17">
        <v>25.496334999999998</v>
      </c>
      <c r="S17">
        <v>15.875666000000001</v>
      </c>
      <c r="T17">
        <v>0</v>
      </c>
      <c r="U17">
        <v>336.167618</v>
      </c>
      <c r="V17">
        <v>8.7704609999999992</v>
      </c>
      <c r="W17">
        <v>32.749116999999998</v>
      </c>
      <c r="X17">
        <v>116.444475</v>
      </c>
      <c r="Y17">
        <v>0</v>
      </c>
      <c r="Z17">
        <v>18.939827000000001</v>
      </c>
      <c r="AA17">
        <v>41.094377999999999</v>
      </c>
      <c r="AB17">
        <v>38.060099000000001</v>
      </c>
      <c r="AC17">
        <v>27.996203000000001</v>
      </c>
      <c r="AD17">
        <v>35.248784999999998</v>
      </c>
      <c r="AE17">
        <v>47.622233999999999</v>
      </c>
      <c r="AF17">
        <v>8.5483239999999991</v>
      </c>
      <c r="AG17">
        <v>37.962882</v>
      </c>
      <c r="AH17">
        <v>147.327584</v>
      </c>
      <c r="AI17">
        <v>30.657022000000001</v>
      </c>
      <c r="AJ17">
        <v>0</v>
      </c>
      <c r="AK17">
        <v>48.897108000000003</v>
      </c>
      <c r="AL17">
        <v>76.451919000000004</v>
      </c>
      <c r="AM17">
        <v>15.408947</v>
      </c>
      <c r="AN17">
        <v>0.66340500000000002</v>
      </c>
      <c r="AO17">
        <v>26.904969000000001</v>
      </c>
      <c r="AP17">
        <v>11.105886</v>
      </c>
      <c r="AQ17">
        <v>0</v>
      </c>
      <c r="AR17">
        <v>50.515452000000003</v>
      </c>
      <c r="AS17">
        <v>30.726749000000002</v>
      </c>
      <c r="AT17">
        <v>7.2232089999999998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71.86</v>
      </c>
      <c r="BA17">
        <f t="shared" si="1"/>
        <v>2218.0211240000003</v>
      </c>
      <c r="BD17">
        <v>24.5</v>
      </c>
      <c r="BE17">
        <v>7.18</v>
      </c>
      <c r="BF17">
        <v>0.88</v>
      </c>
      <c r="BG17">
        <v>3.8</v>
      </c>
      <c r="BH17">
        <v>5.26</v>
      </c>
      <c r="BI17">
        <v>4.5199999999999996</v>
      </c>
      <c r="BJ17">
        <v>1.54</v>
      </c>
      <c r="BK17">
        <v>4.0999999999999996</v>
      </c>
      <c r="BL17">
        <v>1.95</v>
      </c>
      <c r="BM17">
        <v>0</v>
      </c>
      <c r="BN17">
        <v>0.46</v>
      </c>
      <c r="BO17">
        <v>10.92</v>
      </c>
      <c r="BP17">
        <v>0</v>
      </c>
      <c r="BQ17">
        <v>4.1399999999999997</v>
      </c>
      <c r="BR17">
        <v>2.19</v>
      </c>
      <c r="BS17">
        <v>0.42</v>
      </c>
      <c r="BT17">
        <v>0</v>
      </c>
      <c r="BU17">
        <v>0</v>
      </c>
      <c r="BV17">
        <v>0</v>
      </c>
      <c r="BW17">
        <f t="shared" si="2"/>
        <v>71.86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114.024716</v>
      </c>
      <c r="L18">
        <v>345.12149099999999</v>
      </c>
      <c r="M18">
        <v>85.733699999999999</v>
      </c>
      <c r="N18">
        <v>113.789812</v>
      </c>
      <c r="O18">
        <v>119.12709700000001</v>
      </c>
      <c r="P18">
        <v>118.4859</v>
      </c>
      <c r="Q18">
        <v>13.017362</v>
      </c>
      <c r="R18">
        <v>25.496334999999998</v>
      </c>
      <c r="S18">
        <v>15.875666000000001</v>
      </c>
      <c r="T18">
        <v>0</v>
      </c>
      <c r="U18">
        <v>336.167618</v>
      </c>
      <c r="V18">
        <v>8.7704609999999992</v>
      </c>
      <c r="W18">
        <v>32.749116999999998</v>
      </c>
      <c r="X18">
        <v>116.444475</v>
      </c>
      <c r="Y18">
        <v>0</v>
      </c>
      <c r="Z18">
        <v>18.939827000000001</v>
      </c>
      <c r="AA18">
        <v>41.094377999999999</v>
      </c>
      <c r="AB18">
        <v>38.060099000000001</v>
      </c>
      <c r="AC18">
        <v>27.996203000000001</v>
      </c>
      <c r="AD18">
        <v>35.248784999999998</v>
      </c>
      <c r="AE18">
        <v>47.622233999999999</v>
      </c>
      <c r="AF18">
        <v>8.5483239999999991</v>
      </c>
      <c r="AG18">
        <v>37.962882</v>
      </c>
      <c r="AH18">
        <v>147.327584</v>
      </c>
      <c r="AI18">
        <v>30.657022000000001</v>
      </c>
      <c r="AJ18">
        <v>0</v>
      </c>
      <c r="AK18">
        <v>48.897108000000003</v>
      </c>
      <c r="AL18">
        <v>76.451919000000004</v>
      </c>
      <c r="AM18">
        <v>15.408947</v>
      </c>
      <c r="AN18">
        <v>0.66340500000000002</v>
      </c>
      <c r="AO18">
        <v>26.904969000000001</v>
      </c>
      <c r="AP18">
        <v>11.105886</v>
      </c>
      <c r="AQ18">
        <v>0</v>
      </c>
      <c r="AR18">
        <v>50.515452000000003</v>
      </c>
      <c r="AS18">
        <v>30.726749000000002</v>
      </c>
      <c r="AT18">
        <v>7.2232089999999998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71.86</v>
      </c>
      <c r="BA18">
        <f t="shared" si="1"/>
        <v>2218.0187320000005</v>
      </c>
      <c r="BD18">
        <v>24.5</v>
      </c>
      <c r="BE18">
        <v>7.18</v>
      </c>
      <c r="BF18">
        <v>0.88</v>
      </c>
      <c r="BG18">
        <v>3.8</v>
      </c>
      <c r="BH18">
        <v>5.26</v>
      </c>
      <c r="BI18">
        <v>4.5199999999999996</v>
      </c>
      <c r="BJ18">
        <v>1.54</v>
      </c>
      <c r="BK18">
        <v>4.0999999999999996</v>
      </c>
      <c r="BL18">
        <v>1.95</v>
      </c>
      <c r="BM18">
        <v>0</v>
      </c>
      <c r="BN18">
        <v>0.46</v>
      </c>
      <c r="BO18">
        <v>10.92</v>
      </c>
      <c r="BP18">
        <v>0</v>
      </c>
      <c r="BQ18">
        <v>4.1399999999999997</v>
      </c>
      <c r="BR18">
        <v>2.19</v>
      </c>
      <c r="BS18">
        <v>0.42</v>
      </c>
      <c r="BT18">
        <v>0</v>
      </c>
      <c r="BU18">
        <v>0</v>
      </c>
      <c r="BV18">
        <v>0</v>
      </c>
      <c r="BW18">
        <f t="shared" si="2"/>
        <v>71.86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114.05040099999999</v>
      </c>
      <c r="L19">
        <v>345.12149099999999</v>
      </c>
      <c r="M19">
        <v>85.733699999999999</v>
      </c>
      <c r="N19">
        <v>113.789812</v>
      </c>
      <c r="O19">
        <v>119.12709700000001</v>
      </c>
      <c r="P19">
        <v>118.4859</v>
      </c>
      <c r="Q19">
        <v>13.017362</v>
      </c>
      <c r="R19">
        <v>25.496334999999998</v>
      </c>
      <c r="S19">
        <v>15.875666000000001</v>
      </c>
      <c r="T19">
        <v>0</v>
      </c>
      <c r="U19">
        <v>336.167618</v>
      </c>
      <c r="V19">
        <v>13.842620999999999</v>
      </c>
      <c r="W19">
        <v>33.292997</v>
      </c>
      <c r="X19">
        <v>117.77392500000001</v>
      </c>
      <c r="Y19">
        <v>0</v>
      </c>
      <c r="Z19">
        <v>18.939827000000001</v>
      </c>
      <c r="AA19">
        <v>41.094377999999999</v>
      </c>
      <c r="AB19">
        <v>38.060099000000001</v>
      </c>
      <c r="AC19">
        <v>27.996203000000001</v>
      </c>
      <c r="AD19">
        <v>35.248784999999998</v>
      </c>
      <c r="AE19">
        <v>47.622233999999999</v>
      </c>
      <c r="AF19">
        <v>8.5483239999999991</v>
      </c>
      <c r="AG19">
        <v>37.962882</v>
      </c>
      <c r="AH19">
        <v>147.327584</v>
      </c>
      <c r="AI19">
        <v>6.1314039999999999</v>
      </c>
      <c r="AJ19">
        <v>0</v>
      </c>
      <c r="AK19">
        <v>48.897108000000003</v>
      </c>
      <c r="AL19">
        <v>76.451919000000004</v>
      </c>
      <c r="AM19">
        <v>15.408947</v>
      </c>
      <c r="AN19">
        <v>0.66340500000000002</v>
      </c>
      <c r="AO19">
        <v>26.904969000000001</v>
      </c>
      <c r="AP19">
        <v>11.105886</v>
      </c>
      <c r="AQ19">
        <v>0</v>
      </c>
      <c r="AR19">
        <v>50.515452000000003</v>
      </c>
      <c r="AS19">
        <v>30.726749000000002</v>
      </c>
      <c r="AT19">
        <v>7.2232089999999998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71.86</v>
      </c>
      <c r="BA19">
        <f t="shared" si="1"/>
        <v>2200.464289</v>
      </c>
      <c r="BD19">
        <v>24.5</v>
      </c>
      <c r="BE19">
        <v>7.18</v>
      </c>
      <c r="BF19">
        <v>0.88</v>
      </c>
      <c r="BG19">
        <v>3.8</v>
      </c>
      <c r="BH19">
        <v>5.26</v>
      </c>
      <c r="BI19">
        <v>4.5199999999999996</v>
      </c>
      <c r="BJ19">
        <v>1.54</v>
      </c>
      <c r="BK19">
        <v>4.0999999999999996</v>
      </c>
      <c r="BL19">
        <v>1.95</v>
      </c>
      <c r="BM19">
        <v>0</v>
      </c>
      <c r="BN19">
        <v>0.46</v>
      </c>
      <c r="BO19">
        <v>10.92</v>
      </c>
      <c r="BP19">
        <v>0</v>
      </c>
      <c r="BQ19">
        <v>4.1399999999999997</v>
      </c>
      <c r="BR19">
        <v>2.19</v>
      </c>
      <c r="BS19">
        <v>0.42</v>
      </c>
      <c r="BT19">
        <v>0</v>
      </c>
      <c r="BU19">
        <v>0</v>
      </c>
      <c r="BV19">
        <v>0</v>
      </c>
      <c r="BW19">
        <f t="shared" si="2"/>
        <v>71.86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114.04868500000001</v>
      </c>
      <c r="L20">
        <v>345.12149099999999</v>
      </c>
      <c r="M20">
        <v>85.733699999999999</v>
      </c>
      <c r="N20">
        <v>113.789812</v>
      </c>
      <c r="O20">
        <v>119.12709700000001</v>
      </c>
      <c r="P20">
        <v>119.208375</v>
      </c>
      <c r="Q20">
        <v>13.017362</v>
      </c>
      <c r="R20">
        <v>25.496334999999998</v>
      </c>
      <c r="S20">
        <v>15.875666000000001</v>
      </c>
      <c r="T20">
        <v>0</v>
      </c>
      <c r="U20">
        <v>336.167618</v>
      </c>
      <c r="V20">
        <v>13.842620999999999</v>
      </c>
      <c r="W20">
        <v>33.292997</v>
      </c>
      <c r="X20">
        <v>117.77392500000001</v>
      </c>
      <c r="Y20">
        <v>0</v>
      </c>
      <c r="Z20">
        <v>18.939827000000001</v>
      </c>
      <c r="AA20">
        <v>41.094377999999999</v>
      </c>
      <c r="AB20">
        <v>38.060099000000001</v>
      </c>
      <c r="AC20">
        <v>27.996203000000001</v>
      </c>
      <c r="AD20">
        <v>35.248784999999998</v>
      </c>
      <c r="AE20">
        <v>47.622233999999999</v>
      </c>
      <c r="AF20">
        <v>8.5483239999999991</v>
      </c>
      <c r="AG20">
        <v>37.962882</v>
      </c>
      <c r="AH20">
        <v>147.327584</v>
      </c>
      <c r="AI20">
        <v>6.1314039999999999</v>
      </c>
      <c r="AJ20">
        <v>0</v>
      </c>
      <c r="AK20">
        <v>48.897108000000003</v>
      </c>
      <c r="AL20">
        <v>76.451919000000004</v>
      </c>
      <c r="AM20">
        <v>15.408947</v>
      </c>
      <c r="AN20">
        <v>0.66340500000000002</v>
      </c>
      <c r="AO20">
        <v>26.904969000000001</v>
      </c>
      <c r="AP20">
        <v>11.105886</v>
      </c>
      <c r="AQ20">
        <v>0</v>
      </c>
      <c r="AR20">
        <v>47.325001999999998</v>
      </c>
      <c r="AS20">
        <v>30.726749000000002</v>
      </c>
      <c r="AT20">
        <v>7.2232089999999998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71.86</v>
      </c>
      <c r="BA20">
        <f t="shared" si="1"/>
        <v>2197.9945980000002</v>
      </c>
      <c r="BD20">
        <v>24.5</v>
      </c>
      <c r="BE20">
        <v>7.18</v>
      </c>
      <c r="BF20">
        <v>0.88</v>
      </c>
      <c r="BG20">
        <v>3.8</v>
      </c>
      <c r="BH20">
        <v>5.26</v>
      </c>
      <c r="BI20">
        <v>4.5199999999999996</v>
      </c>
      <c r="BJ20">
        <v>1.54</v>
      </c>
      <c r="BK20">
        <v>4.0999999999999996</v>
      </c>
      <c r="BL20">
        <v>1.95</v>
      </c>
      <c r="BM20">
        <v>0</v>
      </c>
      <c r="BN20">
        <v>0.46</v>
      </c>
      <c r="BO20">
        <v>10.92</v>
      </c>
      <c r="BP20">
        <v>0</v>
      </c>
      <c r="BQ20">
        <v>4.1399999999999997</v>
      </c>
      <c r="BR20">
        <v>2.19</v>
      </c>
      <c r="BS20">
        <v>0.42</v>
      </c>
      <c r="BT20">
        <v>0</v>
      </c>
      <c r="BU20">
        <v>0</v>
      </c>
      <c r="BV20">
        <v>0</v>
      </c>
      <c r="BW20">
        <f t="shared" si="2"/>
        <v>71.86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125.229</v>
      </c>
      <c r="L21">
        <v>375.68700000000001</v>
      </c>
      <c r="M21">
        <v>85.733699999999999</v>
      </c>
      <c r="N21">
        <v>113.789812</v>
      </c>
      <c r="O21">
        <v>119.12709700000001</v>
      </c>
      <c r="P21">
        <v>118.4859</v>
      </c>
      <c r="Q21">
        <v>16.49709</v>
      </c>
      <c r="R21">
        <v>32.159578000000003</v>
      </c>
      <c r="S21">
        <v>19.548825000000001</v>
      </c>
      <c r="T21">
        <v>0</v>
      </c>
      <c r="U21">
        <v>336.167618</v>
      </c>
      <c r="V21">
        <v>13.842620999999999</v>
      </c>
      <c r="W21">
        <v>33.292997</v>
      </c>
      <c r="X21">
        <v>117.77392500000001</v>
      </c>
      <c r="Y21">
        <v>0</v>
      </c>
      <c r="Z21">
        <v>18.939827000000001</v>
      </c>
      <c r="AA21">
        <v>41.094377999999999</v>
      </c>
      <c r="AB21">
        <v>38.060099000000001</v>
      </c>
      <c r="AC21">
        <v>27.996203000000001</v>
      </c>
      <c r="AD21">
        <v>35.248784999999998</v>
      </c>
      <c r="AE21">
        <v>47.622233999999999</v>
      </c>
      <c r="AF21">
        <v>8.5483239999999991</v>
      </c>
      <c r="AG21">
        <v>37.962882</v>
      </c>
      <c r="AH21">
        <v>147.327584</v>
      </c>
      <c r="AI21">
        <v>6.1314039999999999</v>
      </c>
      <c r="AJ21">
        <v>0</v>
      </c>
      <c r="AK21">
        <v>48.897108000000003</v>
      </c>
      <c r="AL21">
        <v>76.451919000000004</v>
      </c>
      <c r="AM21">
        <v>15.408947</v>
      </c>
      <c r="AN21">
        <v>0.66340500000000002</v>
      </c>
      <c r="AO21">
        <v>26.904969000000001</v>
      </c>
      <c r="AP21">
        <v>11.105886</v>
      </c>
      <c r="AQ21">
        <v>0</v>
      </c>
      <c r="AR21">
        <v>47.325001999999998</v>
      </c>
      <c r="AS21">
        <v>30.726749000000002</v>
      </c>
      <c r="AT21">
        <v>7.2232089999999998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72.070000000000007</v>
      </c>
      <c r="BA21">
        <f t="shared" si="1"/>
        <v>2253.044077</v>
      </c>
      <c r="BD21">
        <v>24.5</v>
      </c>
      <c r="BE21">
        <v>7.18</v>
      </c>
      <c r="BF21">
        <v>0.88</v>
      </c>
      <c r="BG21">
        <v>3.8</v>
      </c>
      <c r="BH21">
        <v>5.26</v>
      </c>
      <c r="BI21">
        <v>4.5199999999999996</v>
      </c>
      <c r="BJ21">
        <v>1.75</v>
      </c>
      <c r="BK21">
        <v>4.0999999999999996</v>
      </c>
      <c r="BL21">
        <v>1.95</v>
      </c>
      <c r="BM21">
        <v>0</v>
      </c>
      <c r="BN21">
        <v>0.46</v>
      </c>
      <c r="BO21">
        <v>10.92</v>
      </c>
      <c r="BP21">
        <v>0</v>
      </c>
      <c r="BQ21">
        <v>4.1399999999999997</v>
      </c>
      <c r="BR21">
        <v>2.19</v>
      </c>
      <c r="BS21">
        <v>0.42</v>
      </c>
      <c r="BT21">
        <v>0</v>
      </c>
      <c r="BU21">
        <v>0</v>
      </c>
      <c r="BV21">
        <v>0</v>
      </c>
      <c r="BW21">
        <f t="shared" si="2"/>
        <v>72.070000000000007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114.04868500000001</v>
      </c>
      <c r="L22">
        <v>345.12149099999999</v>
      </c>
      <c r="M22">
        <v>85.733699999999999</v>
      </c>
      <c r="N22">
        <v>113.789812</v>
      </c>
      <c r="O22">
        <v>119.12709700000001</v>
      </c>
      <c r="P22">
        <v>118.4859</v>
      </c>
      <c r="Q22">
        <v>16.49709</v>
      </c>
      <c r="R22">
        <v>32.159578000000003</v>
      </c>
      <c r="S22">
        <v>19.548825000000001</v>
      </c>
      <c r="T22">
        <v>0</v>
      </c>
      <c r="U22">
        <v>336.167618</v>
      </c>
      <c r="V22">
        <v>13.842620999999999</v>
      </c>
      <c r="W22">
        <v>33.292997</v>
      </c>
      <c r="X22">
        <v>117.77392500000001</v>
      </c>
      <c r="Y22">
        <v>0</v>
      </c>
      <c r="Z22">
        <v>18.939827000000001</v>
      </c>
      <c r="AA22">
        <v>41.094377999999999</v>
      </c>
      <c r="AB22">
        <v>38.060099000000001</v>
      </c>
      <c r="AC22">
        <v>27.996203000000001</v>
      </c>
      <c r="AD22">
        <v>35.248784999999998</v>
      </c>
      <c r="AE22">
        <v>47.622233999999999</v>
      </c>
      <c r="AF22">
        <v>8.5483239999999991</v>
      </c>
      <c r="AG22">
        <v>37.962882</v>
      </c>
      <c r="AH22">
        <v>147.327584</v>
      </c>
      <c r="AI22">
        <v>6.1314039999999999</v>
      </c>
      <c r="AJ22">
        <v>0</v>
      </c>
      <c r="AK22">
        <v>48.897108000000003</v>
      </c>
      <c r="AL22">
        <v>76.451919000000004</v>
      </c>
      <c r="AM22">
        <v>15.408947</v>
      </c>
      <c r="AN22">
        <v>0.66340500000000002</v>
      </c>
      <c r="AO22">
        <v>26.904969000000001</v>
      </c>
      <c r="AP22">
        <v>11.105886</v>
      </c>
      <c r="AQ22">
        <v>12.744459000000001</v>
      </c>
      <c r="AR22">
        <v>47.325001999999998</v>
      </c>
      <c r="AS22">
        <v>30.726749000000002</v>
      </c>
      <c r="AT22">
        <v>7.2232089999999998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72.240000000000009</v>
      </c>
      <c r="BA22">
        <f t="shared" si="1"/>
        <v>2224.2127119999996</v>
      </c>
      <c r="BD22">
        <v>24.5</v>
      </c>
      <c r="BE22">
        <v>7.18</v>
      </c>
      <c r="BF22">
        <v>0.88</v>
      </c>
      <c r="BG22">
        <v>3.8</v>
      </c>
      <c r="BH22">
        <v>5.26</v>
      </c>
      <c r="BI22">
        <v>4.5199999999999996</v>
      </c>
      <c r="BJ22">
        <v>1.92</v>
      </c>
      <c r="BK22">
        <v>4.0999999999999996</v>
      </c>
      <c r="BL22">
        <v>1.95</v>
      </c>
      <c r="BM22">
        <v>0</v>
      </c>
      <c r="BN22">
        <v>0.46</v>
      </c>
      <c r="BO22">
        <v>10.92</v>
      </c>
      <c r="BP22">
        <v>0</v>
      </c>
      <c r="BQ22">
        <v>4.1399999999999997</v>
      </c>
      <c r="BR22">
        <v>2.19</v>
      </c>
      <c r="BS22">
        <v>0.42</v>
      </c>
      <c r="BT22">
        <v>0</v>
      </c>
      <c r="BU22">
        <v>0</v>
      </c>
      <c r="BV22">
        <v>0</v>
      </c>
      <c r="BW22">
        <f t="shared" si="2"/>
        <v>72.240000000000009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114.05040099999999</v>
      </c>
      <c r="L23">
        <v>348.46346799999998</v>
      </c>
      <c r="M23">
        <v>85.733699999999999</v>
      </c>
      <c r="N23">
        <v>113.789812</v>
      </c>
      <c r="O23">
        <v>119.12709700000001</v>
      </c>
      <c r="P23">
        <v>118.4859</v>
      </c>
      <c r="Q23">
        <v>13.017362</v>
      </c>
      <c r="R23">
        <v>25.496334999999998</v>
      </c>
      <c r="S23">
        <v>15.875666000000001</v>
      </c>
      <c r="T23">
        <v>0</v>
      </c>
      <c r="U23">
        <v>336.167618</v>
      </c>
      <c r="V23">
        <v>13.842620999999999</v>
      </c>
      <c r="W23">
        <v>33.292997</v>
      </c>
      <c r="X23">
        <v>117.77392500000001</v>
      </c>
      <c r="Y23">
        <v>0</v>
      </c>
      <c r="Z23">
        <v>18.939827000000001</v>
      </c>
      <c r="AA23">
        <v>41.094377999999999</v>
      </c>
      <c r="AB23">
        <v>38.060099000000001</v>
      </c>
      <c r="AC23">
        <v>27.996203000000001</v>
      </c>
      <c r="AD23">
        <v>35.248784999999998</v>
      </c>
      <c r="AE23">
        <v>47.622233999999999</v>
      </c>
      <c r="AF23">
        <v>8.5483239999999991</v>
      </c>
      <c r="AG23">
        <v>37.962882</v>
      </c>
      <c r="AH23">
        <v>147.327584</v>
      </c>
      <c r="AI23">
        <v>6.1314039999999999</v>
      </c>
      <c r="AJ23">
        <v>0</v>
      </c>
      <c r="AK23">
        <v>48.897108000000003</v>
      </c>
      <c r="AL23">
        <v>76.451919000000004</v>
      </c>
      <c r="AM23">
        <v>15.408947</v>
      </c>
      <c r="AN23">
        <v>0.66340500000000002</v>
      </c>
      <c r="AO23">
        <v>26.904969000000001</v>
      </c>
      <c r="AP23">
        <v>11.105886</v>
      </c>
      <c r="AQ23">
        <v>14.200969000000001</v>
      </c>
      <c r="AR23">
        <v>47.325001999999998</v>
      </c>
      <c r="AS23">
        <v>30.726749000000002</v>
      </c>
      <c r="AT23">
        <v>7.2232089999999998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72.400000000000006</v>
      </c>
      <c r="BA23">
        <f t="shared" si="1"/>
        <v>2215.3567850000004</v>
      </c>
      <c r="BD23">
        <v>24.5</v>
      </c>
      <c r="BE23">
        <v>7.18</v>
      </c>
      <c r="BF23">
        <v>0.88</v>
      </c>
      <c r="BG23">
        <v>3.8</v>
      </c>
      <c r="BH23">
        <v>5.26</v>
      </c>
      <c r="BI23">
        <v>4.5199999999999996</v>
      </c>
      <c r="BJ23">
        <v>2.08</v>
      </c>
      <c r="BK23">
        <v>4.0999999999999996</v>
      </c>
      <c r="BL23">
        <v>1.95</v>
      </c>
      <c r="BM23">
        <v>0</v>
      </c>
      <c r="BN23">
        <v>0.46</v>
      </c>
      <c r="BO23">
        <v>10.92</v>
      </c>
      <c r="BP23">
        <v>0</v>
      </c>
      <c r="BQ23">
        <v>4.1399999999999997</v>
      </c>
      <c r="BR23">
        <v>2.19</v>
      </c>
      <c r="BS23">
        <v>0.42</v>
      </c>
      <c r="BT23">
        <v>0</v>
      </c>
      <c r="BU23">
        <v>0</v>
      </c>
      <c r="BV23">
        <v>0</v>
      </c>
      <c r="BW23">
        <f t="shared" si="2"/>
        <v>72.400000000000006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114.04868500000001</v>
      </c>
      <c r="L24">
        <v>348.46346799999998</v>
      </c>
      <c r="M24">
        <v>85.733699999999999</v>
      </c>
      <c r="N24">
        <v>113.789812</v>
      </c>
      <c r="O24">
        <v>119.12709700000001</v>
      </c>
      <c r="P24">
        <v>118.4859</v>
      </c>
      <c r="Q24">
        <v>16.49709</v>
      </c>
      <c r="R24">
        <v>32.159578000000003</v>
      </c>
      <c r="S24">
        <v>19.548825000000001</v>
      </c>
      <c r="T24">
        <v>0</v>
      </c>
      <c r="U24">
        <v>336.167618</v>
      </c>
      <c r="V24">
        <v>13.842620999999999</v>
      </c>
      <c r="W24">
        <v>33.292997</v>
      </c>
      <c r="X24">
        <v>117.77392500000001</v>
      </c>
      <c r="Y24">
        <v>0</v>
      </c>
      <c r="Z24">
        <v>18.939827000000001</v>
      </c>
      <c r="AA24">
        <v>41.094377999999999</v>
      </c>
      <c r="AB24">
        <v>38.060099000000001</v>
      </c>
      <c r="AC24">
        <v>27.996203000000001</v>
      </c>
      <c r="AD24">
        <v>35.248784999999998</v>
      </c>
      <c r="AE24">
        <v>47.622233999999999</v>
      </c>
      <c r="AF24">
        <v>8.5483239999999991</v>
      </c>
      <c r="AG24">
        <v>37.962882</v>
      </c>
      <c r="AH24">
        <v>147.327584</v>
      </c>
      <c r="AI24">
        <v>6.1314039999999999</v>
      </c>
      <c r="AJ24">
        <v>0</v>
      </c>
      <c r="AK24">
        <v>48.897108000000003</v>
      </c>
      <c r="AL24">
        <v>76.451919000000004</v>
      </c>
      <c r="AM24">
        <v>15.408947</v>
      </c>
      <c r="AN24">
        <v>0.66340500000000002</v>
      </c>
      <c r="AO24">
        <v>26.904969000000001</v>
      </c>
      <c r="AP24">
        <v>11.105886</v>
      </c>
      <c r="AQ24">
        <v>25.488918000000002</v>
      </c>
      <c r="AR24">
        <v>47.325001999999998</v>
      </c>
      <c r="AS24">
        <v>30.726749000000002</v>
      </c>
      <c r="AT24">
        <v>7.2232089999999998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72.400000000000006</v>
      </c>
      <c r="BA24">
        <f t="shared" si="1"/>
        <v>2240.4591479999999</v>
      </c>
      <c r="BD24">
        <v>24.5</v>
      </c>
      <c r="BE24">
        <v>7.18</v>
      </c>
      <c r="BF24">
        <v>0.88</v>
      </c>
      <c r="BG24">
        <v>3.8</v>
      </c>
      <c r="BH24">
        <v>5.26</v>
      </c>
      <c r="BI24">
        <v>4.5199999999999996</v>
      </c>
      <c r="BJ24">
        <v>2.08</v>
      </c>
      <c r="BK24">
        <v>4.0999999999999996</v>
      </c>
      <c r="BL24">
        <v>1.95</v>
      </c>
      <c r="BM24">
        <v>0</v>
      </c>
      <c r="BN24">
        <v>0.46</v>
      </c>
      <c r="BO24">
        <v>10.92</v>
      </c>
      <c r="BP24">
        <v>0</v>
      </c>
      <c r="BQ24">
        <v>4.1399999999999997</v>
      </c>
      <c r="BR24">
        <v>2.19</v>
      </c>
      <c r="BS24">
        <v>0.42</v>
      </c>
      <c r="BT24">
        <v>0</v>
      </c>
      <c r="BU24">
        <v>0</v>
      </c>
      <c r="BV24">
        <v>0</v>
      </c>
      <c r="BW24">
        <f t="shared" si="2"/>
        <v>72.400000000000006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136.58813699999999</v>
      </c>
      <c r="L25">
        <v>356.42099999999999</v>
      </c>
      <c r="M25">
        <v>85.733699999999999</v>
      </c>
      <c r="N25">
        <v>113.789812</v>
      </c>
      <c r="O25">
        <v>119.12709700000001</v>
      </c>
      <c r="P25">
        <v>118.4859</v>
      </c>
      <c r="Q25">
        <v>16.49709</v>
      </c>
      <c r="R25">
        <v>32.159578000000003</v>
      </c>
      <c r="S25">
        <v>19.548825000000001</v>
      </c>
      <c r="T25">
        <v>0</v>
      </c>
      <c r="U25">
        <v>336.167618</v>
      </c>
      <c r="V25">
        <v>13.842620999999999</v>
      </c>
      <c r="W25">
        <v>33.292997</v>
      </c>
      <c r="X25">
        <v>117.77392500000001</v>
      </c>
      <c r="Y25">
        <v>0</v>
      </c>
      <c r="Z25">
        <v>18.939827000000001</v>
      </c>
      <c r="AA25">
        <v>41.094377999999999</v>
      </c>
      <c r="AB25">
        <v>38.060099000000001</v>
      </c>
      <c r="AC25">
        <v>27.996203000000001</v>
      </c>
      <c r="AD25">
        <v>35.248784999999998</v>
      </c>
      <c r="AE25">
        <v>47.622233999999999</v>
      </c>
      <c r="AF25">
        <v>8.5483239999999991</v>
      </c>
      <c r="AG25">
        <v>37.962882</v>
      </c>
      <c r="AH25">
        <v>147.327584</v>
      </c>
      <c r="AI25">
        <v>18.394214000000002</v>
      </c>
      <c r="AJ25">
        <v>0</v>
      </c>
      <c r="AK25">
        <v>48.897108000000003</v>
      </c>
      <c r="AL25">
        <v>76.451919000000004</v>
      </c>
      <c r="AM25">
        <v>15.408947</v>
      </c>
      <c r="AN25">
        <v>0.66340500000000002</v>
      </c>
      <c r="AO25">
        <v>26.904969000000001</v>
      </c>
      <c r="AP25">
        <v>11.105886</v>
      </c>
      <c r="AQ25">
        <v>38.233376999999997</v>
      </c>
      <c r="AR25">
        <v>47.325001999999998</v>
      </c>
      <c r="AS25">
        <v>30.726749000000002</v>
      </c>
      <c r="AT25">
        <v>7.2232089999999998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72.570000000000007</v>
      </c>
      <c r="BA25">
        <f t="shared" si="1"/>
        <v>2296.133401</v>
      </c>
      <c r="BD25">
        <v>24.5</v>
      </c>
      <c r="BE25">
        <v>7.18</v>
      </c>
      <c r="BF25">
        <v>0.88</v>
      </c>
      <c r="BG25">
        <v>3.8</v>
      </c>
      <c r="BH25">
        <v>5.26</v>
      </c>
      <c r="BI25">
        <v>4.5199999999999996</v>
      </c>
      <c r="BJ25">
        <v>2.2400000000000002</v>
      </c>
      <c r="BK25">
        <v>4.0999999999999996</v>
      </c>
      <c r="BL25">
        <v>1.95</v>
      </c>
      <c r="BM25">
        <v>0</v>
      </c>
      <c r="BN25">
        <v>0.46</v>
      </c>
      <c r="BO25">
        <v>10.92</v>
      </c>
      <c r="BP25">
        <v>0</v>
      </c>
      <c r="BQ25">
        <v>4.1399999999999997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72.570000000000007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139.43257</v>
      </c>
      <c r="L26">
        <v>356.42099999999999</v>
      </c>
      <c r="M26">
        <v>85.733699999999999</v>
      </c>
      <c r="N26">
        <v>113.789812</v>
      </c>
      <c r="O26">
        <v>119.12709700000001</v>
      </c>
      <c r="P26">
        <v>119.208375</v>
      </c>
      <c r="Q26">
        <v>21.019206000000001</v>
      </c>
      <c r="R26">
        <v>40.834383000000003</v>
      </c>
      <c r="S26">
        <v>25.421582999999998</v>
      </c>
      <c r="T26">
        <v>0</v>
      </c>
      <c r="U26">
        <v>336.167618</v>
      </c>
      <c r="V26">
        <v>19.969208999999999</v>
      </c>
      <c r="W26">
        <v>42.925997000000002</v>
      </c>
      <c r="X26">
        <v>142.10180199999999</v>
      </c>
      <c r="Y26">
        <v>0</v>
      </c>
      <c r="Z26">
        <v>18.939827000000001</v>
      </c>
      <c r="AA26">
        <v>41.094377999999999</v>
      </c>
      <c r="AB26">
        <v>38.060099000000001</v>
      </c>
      <c r="AC26">
        <v>27.996203000000001</v>
      </c>
      <c r="AD26">
        <v>35.248784999999998</v>
      </c>
      <c r="AE26">
        <v>47.622233999999999</v>
      </c>
      <c r="AF26">
        <v>8.5483239999999991</v>
      </c>
      <c r="AG26">
        <v>37.962882</v>
      </c>
      <c r="AH26">
        <v>147.327584</v>
      </c>
      <c r="AI26">
        <v>18.394214000000002</v>
      </c>
      <c r="AJ26">
        <v>0</v>
      </c>
      <c r="AK26">
        <v>48.897108000000003</v>
      </c>
      <c r="AL26">
        <v>76.451919000000004</v>
      </c>
      <c r="AM26">
        <v>15.408947</v>
      </c>
      <c r="AN26">
        <v>0.66340500000000002</v>
      </c>
      <c r="AO26">
        <v>26.904969000000001</v>
      </c>
      <c r="AP26">
        <v>11.105886</v>
      </c>
      <c r="AQ26">
        <v>38.233376999999997</v>
      </c>
      <c r="AR26">
        <v>47.325001999999998</v>
      </c>
      <c r="AS26">
        <v>30.726749000000002</v>
      </c>
      <c r="AT26">
        <v>7.2232089999999998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72.910000000000011</v>
      </c>
      <c r="BA26">
        <f t="shared" si="1"/>
        <v>2359.1974529999998</v>
      </c>
      <c r="BD26">
        <v>24.5</v>
      </c>
      <c r="BE26">
        <v>7.18</v>
      </c>
      <c r="BF26">
        <v>0.88</v>
      </c>
      <c r="BG26">
        <v>3.8</v>
      </c>
      <c r="BH26">
        <v>5.26</v>
      </c>
      <c r="BI26">
        <v>4.5199999999999996</v>
      </c>
      <c r="BJ26">
        <v>2.48</v>
      </c>
      <c r="BK26">
        <v>4.16</v>
      </c>
      <c r="BL26">
        <v>1.99</v>
      </c>
      <c r="BM26">
        <v>0</v>
      </c>
      <c r="BN26">
        <v>0.46</v>
      </c>
      <c r="BO26">
        <v>10.92</v>
      </c>
      <c r="BP26">
        <v>0</v>
      </c>
      <c r="BQ26">
        <v>4.1399999999999997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72.910000000000011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186.62800799999999</v>
      </c>
      <c r="L27">
        <v>366.05399999999997</v>
      </c>
      <c r="M27">
        <v>85.733699999999999</v>
      </c>
      <c r="N27">
        <v>113.789812</v>
      </c>
      <c r="O27">
        <v>119.12709700000001</v>
      </c>
      <c r="P27">
        <v>118.4859</v>
      </c>
      <c r="Q27">
        <v>21.019206000000001</v>
      </c>
      <c r="R27">
        <v>40.834383000000003</v>
      </c>
      <c r="S27">
        <v>25.421582999999998</v>
      </c>
      <c r="T27">
        <v>0</v>
      </c>
      <c r="U27">
        <v>336.167618</v>
      </c>
      <c r="V27">
        <v>19.969208999999999</v>
      </c>
      <c r="W27">
        <v>42.925997000000002</v>
      </c>
      <c r="X27">
        <v>142.10180199999999</v>
      </c>
      <c r="Y27">
        <v>0</v>
      </c>
      <c r="Z27">
        <v>18.939827000000001</v>
      </c>
      <c r="AA27">
        <v>41.094377999999999</v>
      </c>
      <c r="AB27">
        <v>38.060099000000001</v>
      </c>
      <c r="AC27">
        <v>27.996203000000001</v>
      </c>
      <c r="AD27">
        <v>35.248784999999998</v>
      </c>
      <c r="AE27">
        <v>47.622233999999999</v>
      </c>
      <c r="AF27">
        <v>8.5483239999999991</v>
      </c>
      <c r="AG27">
        <v>37.962882</v>
      </c>
      <c r="AH27">
        <v>147.327584</v>
      </c>
      <c r="AI27">
        <v>18.394214000000002</v>
      </c>
      <c r="AJ27">
        <v>0</v>
      </c>
      <c r="AK27">
        <v>48.897108000000003</v>
      </c>
      <c r="AL27">
        <v>76.451919000000004</v>
      </c>
      <c r="AM27">
        <v>15.408947</v>
      </c>
      <c r="AN27">
        <v>0.66340500000000002</v>
      </c>
      <c r="AO27">
        <v>26.904969000000001</v>
      </c>
      <c r="AP27">
        <v>11.105886</v>
      </c>
      <c r="AQ27">
        <v>42.238778000000003</v>
      </c>
      <c r="AR27">
        <v>47.325001999999998</v>
      </c>
      <c r="AS27">
        <v>30.726749000000002</v>
      </c>
      <c r="AT27">
        <v>7.2232089999999998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72.649999999999991</v>
      </c>
      <c r="BA27">
        <f t="shared" si="1"/>
        <v>2419.0488169999999</v>
      </c>
      <c r="BD27">
        <v>23.2</v>
      </c>
      <c r="BE27">
        <v>7.35</v>
      </c>
      <c r="BF27">
        <v>0.84</v>
      </c>
      <c r="BG27">
        <v>3.91</v>
      </c>
      <c r="BH27">
        <v>5.43</v>
      </c>
      <c r="BI27">
        <v>4.5999999999999996</v>
      </c>
      <c r="BJ27">
        <v>2.63</v>
      </c>
      <c r="BK27">
        <v>4.17</v>
      </c>
      <c r="BL27">
        <v>2.08</v>
      </c>
      <c r="BM27">
        <v>0</v>
      </c>
      <c r="BN27">
        <v>0.48</v>
      </c>
      <c r="BO27">
        <v>11.19</v>
      </c>
      <c r="BP27">
        <v>0</v>
      </c>
      <c r="BQ27">
        <v>4.2699999999999996</v>
      </c>
      <c r="BR27">
        <v>2.0699999999999998</v>
      </c>
      <c r="BS27">
        <v>0.43</v>
      </c>
      <c r="BT27">
        <v>0</v>
      </c>
      <c r="BU27">
        <v>0</v>
      </c>
      <c r="BV27">
        <v>0</v>
      </c>
      <c r="BW27">
        <f t="shared" si="2"/>
        <v>72.649999999999991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207.62014500000001</v>
      </c>
      <c r="L28">
        <v>409.643036</v>
      </c>
      <c r="M28">
        <v>85.733699999999999</v>
      </c>
      <c r="N28">
        <v>113.789812</v>
      </c>
      <c r="O28">
        <v>119.12709700000001</v>
      </c>
      <c r="P28">
        <v>118.4859</v>
      </c>
      <c r="Q28">
        <v>21.019206000000001</v>
      </c>
      <c r="R28">
        <v>40.834383000000003</v>
      </c>
      <c r="S28">
        <v>25.421582999999998</v>
      </c>
      <c r="T28">
        <v>0</v>
      </c>
      <c r="U28">
        <v>336.167618</v>
      </c>
      <c r="V28">
        <v>19.969208999999999</v>
      </c>
      <c r="W28">
        <v>42.925997000000002</v>
      </c>
      <c r="X28">
        <v>142.10180199999999</v>
      </c>
      <c r="Y28">
        <v>0</v>
      </c>
      <c r="Z28">
        <v>18.939827000000001</v>
      </c>
      <c r="AA28">
        <v>41.094377999999999</v>
      </c>
      <c r="AB28">
        <v>38.060099000000001</v>
      </c>
      <c r="AC28">
        <v>27.996203000000001</v>
      </c>
      <c r="AD28">
        <v>35.248784999999998</v>
      </c>
      <c r="AE28">
        <v>47.622233999999999</v>
      </c>
      <c r="AF28">
        <v>8.5483239999999991</v>
      </c>
      <c r="AG28">
        <v>37.962882</v>
      </c>
      <c r="AH28">
        <v>147.327584</v>
      </c>
      <c r="AI28">
        <v>63.766607</v>
      </c>
      <c r="AJ28">
        <v>0</v>
      </c>
      <c r="AK28">
        <v>48.897108000000003</v>
      </c>
      <c r="AL28">
        <v>76.451919000000004</v>
      </c>
      <c r="AM28">
        <v>15.408947</v>
      </c>
      <c r="AN28">
        <v>0.66340500000000002</v>
      </c>
      <c r="AO28">
        <v>26.904969000000001</v>
      </c>
      <c r="AP28">
        <v>11.105886</v>
      </c>
      <c r="AQ28">
        <v>42.602905999999997</v>
      </c>
      <c r="AR28">
        <v>47.325001999999998</v>
      </c>
      <c r="AS28">
        <v>30.726749000000002</v>
      </c>
      <c r="AT28">
        <v>7.2232089999999998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72.889999999999986</v>
      </c>
      <c r="BA28">
        <f t="shared" si="1"/>
        <v>2529.606511</v>
      </c>
      <c r="BD28">
        <v>23.2</v>
      </c>
      <c r="BE28">
        <v>7.35</v>
      </c>
      <c r="BF28">
        <v>0.84</v>
      </c>
      <c r="BG28">
        <v>3.91</v>
      </c>
      <c r="BH28">
        <v>5.43</v>
      </c>
      <c r="BI28">
        <v>4.5999999999999996</v>
      </c>
      <c r="BJ28">
        <v>2.87</v>
      </c>
      <c r="BK28">
        <v>4.17</v>
      </c>
      <c r="BL28">
        <v>2.08</v>
      </c>
      <c r="BM28">
        <v>0</v>
      </c>
      <c r="BN28">
        <v>0.48</v>
      </c>
      <c r="BO28">
        <v>11.19</v>
      </c>
      <c r="BP28">
        <v>0</v>
      </c>
      <c r="BQ28">
        <v>4.2699999999999996</v>
      </c>
      <c r="BR28">
        <v>2.0699999999999998</v>
      </c>
      <c r="BS28">
        <v>0.43</v>
      </c>
      <c r="BT28">
        <v>0</v>
      </c>
      <c r="BU28">
        <v>0</v>
      </c>
      <c r="BV28">
        <v>0</v>
      </c>
      <c r="BW28">
        <f t="shared" si="2"/>
        <v>72.889999999999986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207.62014500000001</v>
      </c>
      <c r="L29">
        <v>391.09980000000002</v>
      </c>
      <c r="M29">
        <v>85.733699999999999</v>
      </c>
      <c r="N29">
        <v>113.789812</v>
      </c>
      <c r="O29">
        <v>119.12709700000001</v>
      </c>
      <c r="P29">
        <v>118.4859</v>
      </c>
      <c r="Q29">
        <v>21.019206000000001</v>
      </c>
      <c r="R29">
        <v>40.834383000000003</v>
      </c>
      <c r="S29">
        <v>25.421582999999998</v>
      </c>
      <c r="T29">
        <v>0</v>
      </c>
      <c r="U29">
        <v>336.167618</v>
      </c>
      <c r="V29">
        <v>19.969208999999999</v>
      </c>
      <c r="W29">
        <v>42.925997000000002</v>
      </c>
      <c r="X29">
        <v>142.10180199999999</v>
      </c>
      <c r="Y29">
        <v>0</v>
      </c>
      <c r="Z29">
        <v>18.939827000000001</v>
      </c>
      <c r="AA29">
        <v>41.094377999999999</v>
      </c>
      <c r="AB29">
        <v>38.060099000000001</v>
      </c>
      <c r="AC29">
        <v>27.996203000000001</v>
      </c>
      <c r="AD29">
        <v>35.248784999999998</v>
      </c>
      <c r="AE29">
        <v>47.622233999999999</v>
      </c>
      <c r="AF29">
        <v>8.5483239999999991</v>
      </c>
      <c r="AG29">
        <v>37.962882</v>
      </c>
      <c r="AH29">
        <v>147.327584</v>
      </c>
      <c r="AI29">
        <v>63.766607</v>
      </c>
      <c r="AJ29">
        <v>0</v>
      </c>
      <c r="AK29">
        <v>48.897108000000003</v>
      </c>
      <c r="AL29">
        <v>76.451919000000004</v>
      </c>
      <c r="AM29">
        <v>15.408947</v>
      </c>
      <c r="AN29">
        <v>0.66340500000000002</v>
      </c>
      <c r="AO29">
        <v>26.904969000000001</v>
      </c>
      <c r="AP29">
        <v>11.105886</v>
      </c>
      <c r="AQ29">
        <v>40.903644999999997</v>
      </c>
      <c r="AR29">
        <v>47.325001999999998</v>
      </c>
      <c r="AS29">
        <v>30.726749000000002</v>
      </c>
      <c r="AT29">
        <v>7.2232089999999998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73.069999999999993</v>
      </c>
      <c r="BA29">
        <f t="shared" si="1"/>
        <v>2509.5440140000001</v>
      </c>
      <c r="BD29">
        <v>23.2</v>
      </c>
      <c r="BE29">
        <v>7.35</v>
      </c>
      <c r="BF29">
        <v>0.84</v>
      </c>
      <c r="BG29">
        <v>3.91</v>
      </c>
      <c r="BH29">
        <v>5.43</v>
      </c>
      <c r="BI29">
        <v>4.5999999999999996</v>
      </c>
      <c r="BJ29">
        <v>3</v>
      </c>
      <c r="BK29">
        <v>4.17</v>
      </c>
      <c r="BL29">
        <v>2.14</v>
      </c>
      <c r="BM29">
        <v>0</v>
      </c>
      <c r="BN29">
        <v>0.48</v>
      </c>
      <c r="BO29">
        <v>11.19</v>
      </c>
      <c r="BP29">
        <v>0</v>
      </c>
      <c r="BQ29">
        <v>4.2699999999999996</v>
      </c>
      <c r="BR29">
        <v>2.0699999999999998</v>
      </c>
      <c r="BS29">
        <v>0.42</v>
      </c>
      <c r="BT29">
        <v>0</v>
      </c>
      <c r="BU29">
        <v>0</v>
      </c>
      <c r="BV29">
        <v>0</v>
      </c>
      <c r="BW29">
        <f t="shared" si="2"/>
        <v>73.069999999999993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207.62014500000001</v>
      </c>
      <c r="L30">
        <v>391.09980000000002</v>
      </c>
      <c r="M30">
        <v>85.733699999999999</v>
      </c>
      <c r="N30">
        <v>113.789812</v>
      </c>
      <c r="O30">
        <v>119.12709700000001</v>
      </c>
      <c r="P30">
        <v>118.4859</v>
      </c>
      <c r="Q30">
        <v>21.019206000000001</v>
      </c>
      <c r="R30">
        <v>40.834383000000003</v>
      </c>
      <c r="S30">
        <v>25.421582999999998</v>
      </c>
      <c r="T30">
        <v>0</v>
      </c>
      <c r="U30">
        <v>336.167618</v>
      </c>
      <c r="V30">
        <v>19.969208999999999</v>
      </c>
      <c r="W30">
        <v>42.925997000000002</v>
      </c>
      <c r="X30">
        <v>142.10180199999999</v>
      </c>
      <c r="Y30">
        <v>0</v>
      </c>
      <c r="Z30">
        <v>18.939827000000001</v>
      </c>
      <c r="AA30">
        <v>41.094377999999999</v>
      </c>
      <c r="AB30">
        <v>38.060099000000001</v>
      </c>
      <c r="AC30">
        <v>27.996203000000001</v>
      </c>
      <c r="AD30">
        <v>35.248784999999998</v>
      </c>
      <c r="AE30">
        <v>47.622233999999999</v>
      </c>
      <c r="AF30">
        <v>8.5483239999999991</v>
      </c>
      <c r="AG30">
        <v>37.962882</v>
      </c>
      <c r="AH30">
        <v>147.327584</v>
      </c>
      <c r="AI30">
        <v>63.766607</v>
      </c>
      <c r="AJ30">
        <v>0</v>
      </c>
      <c r="AK30">
        <v>48.897108000000003</v>
      </c>
      <c r="AL30">
        <v>76.451919000000004</v>
      </c>
      <c r="AM30">
        <v>15.408947</v>
      </c>
      <c r="AN30">
        <v>0.66340500000000002</v>
      </c>
      <c r="AO30">
        <v>26.904969000000001</v>
      </c>
      <c r="AP30">
        <v>11.105886</v>
      </c>
      <c r="AQ30">
        <v>25.488918000000002</v>
      </c>
      <c r="AR30">
        <v>47.325001999999998</v>
      </c>
      <c r="AS30">
        <v>30.726749000000002</v>
      </c>
      <c r="AT30">
        <v>7.2232089999999998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73.069999999999993</v>
      </c>
      <c r="BA30">
        <f t="shared" si="1"/>
        <v>2494.1292870000002</v>
      </c>
      <c r="BD30">
        <v>23.2</v>
      </c>
      <c r="BE30">
        <v>7.35</v>
      </c>
      <c r="BF30">
        <v>0.84</v>
      </c>
      <c r="BG30">
        <v>3.91</v>
      </c>
      <c r="BH30">
        <v>5.43</v>
      </c>
      <c r="BI30">
        <v>4.5999999999999996</v>
      </c>
      <c r="BJ30">
        <v>3</v>
      </c>
      <c r="BK30">
        <v>4.17</v>
      </c>
      <c r="BL30">
        <v>2.14</v>
      </c>
      <c r="BM30">
        <v>0</v>
      </c>
      <c r="BN30">
        <v>0.48</v>
      </c>
      <c r="BO30">
        <v>11.19</v>
      </c>
      <c r="BP30">
        <v>0</v>
      </c>
      <c r="BQ30">
        <v>4.2699999999999996</v>
      </c>
      <c r="BR30">
        <v>2.0699999999999998</v>
      </c>
      <c r="BS30">
        <v>0.42</v>
      </c>
      <c r="BT30">
        <v>0</v>
      </c>
      <c r="BU30">
        <v>0</v>
      </c>
      <c r="BV30">
        <v>0</v>
      </c>
      <c r="BW30">
        <f t="shared" si="2"/>
        <v>73.069999999999993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207.62014500000001</v>
      </c>
      <c r="L31">
        <v>391.09980000000002</v>
      </c>
      <c r="M31">
        <v>86.697000000000003</v>
      </c>
      <c r="N31">
        <v>113.789812</v>
      </c>
      <c r="O31">
        <v>119.12709700000001</v>
      </c>
      <c r="P31">
        <v>118.4859</v>
      </c>
      <c r="Q31">
        <v>21.019206000000001</v>
      </c>
      <c r="R31">
        <v>40.834383000000003</v>
      </c>
      <c r="S31">
        <v>25.421582999999998</v>
      </c>
      <c r="T31">
        <v>0</v>
      </c>
      <c r="U31">
        <v>336.167618</v>
      </c>
      <c r="V31">
        <v>19.969208999999999</v>
      </c>
      <c r="W31">
        <v>42.925997000000002</v>
      </c>
      <c r="X31">
        <v>142.10180199999999</v>
      </c>
      <c r="Y31">
        <v>0</v>
      </c>
      <c r="Z31">
        <v>18.939827000000001</v>
      </c>
      <c r="AA31">
        <v>41.094377999999999</v>
      </c>
      <c r="AB31">
        <v>38.060099000000001</v>
      </c>
      <c r="AC31">
        <v>27.996203000000001</v>
      </c>
      <c r="AD31">
        <v>35.248784999999998</v>
      </c>
      <c r="AE31">
        <v>47.622233999999999</v>
      </c>
      <c r="AF31">
        <v>8.5483239999999991</v>
      </c>
      <c r="AG31">
        <v>37.962882</v>
      </c>
      <c r="AH31">
        <v>147.327584</v>
      </c>
      <c r="AI31">
        <v>63.766607</v>
      </c>
      <c r="AJ31">
        <v>0</v>
      </c>
      <c r="AK31">
        <v>48.897108000000003</v>
      </c>
      <c r="AL31">
        <v>76.451919000000004</v>
      </c>
      <c r="AM31">
        <v>15.408947</v>
      </c>
      <c r="AN31">
        <v>0.66340500000000002</v>
      </c>
      <c r="AO31">
        <v>26.904969000000001</v>
      </c>
      <c r="AP31">
        <v>11.105886</v>
      </c>
      <c r="AQ31">
        <v>12.744459000000001</v>
      </c>
      <c r="AR31">
        <v>47.325001999999998</v>
      </c>
      <c r="AS31">
        <v>30.726749000000002</v>
      </c>
      <c r="AT31">
        <v>7.2232089999999998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72.97999999999999</v>
      </c>
      <c r="BA31">
        <f t="shared" si="1"/>
        <v>2482.2581279999999</v>
      </c>
      <c r="BD31">
        <v>23.2</v>
      </c>
      <c r="BE31">
        <v>7.35</v>
      </c>
      <c r="BF31">
        <v>0.84</v>
      </c>
      <c r="BG31">
        <v>3.91</v>
      </c>
      <c r="BH31">
        <v>5.43</v>
      </c>
      <c r="BI31">
        <v>4.5999999999999996</v>
      </c>
      <c r="BJ31">
        <v>3</v>
      </c>
      <c r="BK31">
        <v>4.12</v>
      </c>
      <c r="BL31">
        <v>2.1</v>
      </c>
      <c r="BM31">
        <v>0</v>
      </c>
      <c r="BN31">
        <v>0.48</v>
      </c>
      <c r="BO31">
        <v>11.19</v>
      </c>
      <c r="BP31">
        <v>0</v>
      </c>
      <c r="BQ31">
        <v>4.2699999999999996</v>
      </c>
      <c r="BR31">
        <v>2.0699999999999998</v>
      </c>
      <c r="BS31">
        <v>0.42</v>
      </c>
      <c r="BT31">
        <v>0</v>
      </c>
      <c r="BU31">
        <v>0</v>
      </c>
      <c r="BV31">
        <v>0</v>
      </c>
      <c r="BW31">
        <f t="shared" si="2"/>
        <v>72.97999999999999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207.62014500000001</v>
      </c>
      <c r="L32">
        <v>365.35079100000002</v>
      </c>
      <c r="M32">
        <v>86.697000000000003</v>
      </c>
      <c r="N32">
        <v>113.789812</v>
      </c>
      <c r="O32">
        <v>119.12709700000001</v>
      </c>
      <c r="P32">
        <v>118.4859</v>
      </c>
      <c r="Q32">
        <v>21.019206000000001</v>
      </c>
      <c r="R32">
        <v>40.834383000000003</v>
      </c>
      <c r="S32">
        <v>25.421582999999998</v>
      </c>
      <c r="T32">
        <v>0</v>
      </c>
      <c r="U32">
        <v>336.167618</v>
      </c>
      <c r="V32">
        <v>19.969208999999999</v>
      </c>
      <c r="W32">
        <v>42.925997000000002</v>
      </c>
      <c r="X32">
        <v>142.10180199999999</v>
      </c>
      <c r="Y32">
        <v>0</v>
      </c>
      <c r="Z32">
        <v>18.939827000000001</v>
      </c>
      <c r="AA32">
        <v>41.094377999999999</v>
      </c>
      <c r="AB32">
        <v>38.060099000000001</v>
      </c>
      <c r="AC32">
        <v>27.996203000000001</v>
      </c>
      <c r="AD32">
        <v>35.248784999999998</v>
      </c>
      <c r="AE32">
        <v>47.622233999999999</v>
      </c>
      <c r="AF32">
        <v>8.5483239999999991</v>
      </c>
      <c r="AG32">
        <v>37.962882</v>
      </c>
      <c r="AH32">
        <v>147.327584</v>
      </c>
      <c r="AI32">
        <v>63.766607</v>
      </c>
      <c r="AJ32">
        <v>0</v>
      </c>
      <c r="AK32">
        <v>48.897108000000003</v>
      </c>
      <c r="AL32">
        <v>76.451919000000004</v>
      </c>
      <c r="AM32">
        <v>15.408947</v>
      </c>
      <c r="AN32">
        <v>0.66340500000000002</v>
      </c>
      <c r="AO32">
        <v>26.904969000000001</v>
      </c>
      <c r="AP32">
        <v>11.105886</v>
      </c>
      <c r="AQ32">
        <v>12.744459000000001</v>
      </c>
      <c r="AR32">
        <v>47.325001999999998</v>
      </c>
      <c r="AS32">
        <v>30.726749000000002</v>
      </c>
      <c r="AT32">
        <v>7.2232089999999998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72.97999999999999</v>
      </c>
      <c r="BA32">
        <f t="shared" si="1"/>
        <v>2456.5091190000003</v>
      </c>
      <c r="BD32">
        <v>23.2</v>
      </c>
      <c r="BE32">
        <v>7.35</v>
      </c>
      <c r="BF32">
        <v>0.84</v>
      </c>
      <c r="BG32">
        <v>3.91</v>
      </c>
      <c r="BH32">
        <v>5.43</v>
      </c>
      <c r="BI32">
        <v>4.5999999999999996</v>
      </c>
      <c r="BJ32">
        <v>3</v>
      </c>
      <c r="BK32">
        <v>4.12</v>
      </c>
      <c r="BL32">
        <v>2.1</v>
      </c>
      <c r="BM32">
        <v>0</v>
      </c>
      <c r="BN32">
        <v>0.48</v>
      </c>
      <c r="BO32">
        <v>11.19</v>
      </c>
      <c r="BP32">
        <v>0</v>
      </c>
      <c r="BQ32">
        <v>4.2699999999999996</v>
      </c>
      <c r="BR32">
        <v>2.0699999999999998</v>
      </c>
      <c r="BS32">
        <v>0.42</v>
      </c>
      <c r="BT32">
        <v>0</v>
      </c>
      <c r="BU32">
        <v>0</v>
      </c>
      <c r="BV32">
        <v>0</v>
      </c>
      <c r="BW32">
        <f t="shared" si="2"/>
        <v>72.97999999999999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196.261008</v>
      </c>
      <c r="L33">
        <v>365.35079100000002</v>
      </c>
      <c r="M33">
        <v>86.697000000000003</v>
      </c>
      <c r="N33">
        <v>113.789812</v>
      </c>
      <c r="O33">
        <v>119.12709700000001</v>
      </c>
      <c r="P33">
        <v>118.4859</v>
      </c>
      <c r="Q33">
        <v>21.019206000000001</v>
      </c>
      <c r="R33">
        <v>40.834383000000003</v>
      </c>
      <c r="S33">
        <v>25.421582999999998</v>
      </c>
      <c r="T33">
        <v>0</v>
      </c>
      <c r="U33">
        <v>336.167618</v>
      </c>
      <c r="V33">
        <v>19.969208999999999</v>
      </c>
      <c r="W33">
        <v>42.925997000000002</v>
      </c>
      <c r="X33">
        <v>142.10180199999999</v>
      </c>
      <c r="Y33">
        <v>0</v>
      </c>
      <c r="Z33">
        <v>18.939827000000001</v>
      </c>
      <c r="AA33">
        <v>41.094377999999999</v>
      </c>
      <c r="AB33">
        <v>38.060099000000001</v>
      </c>
      <c r="AC33">
        <v>27.996203000000001</v>
      </c>
      <c r="AD33">
        <v>35.248784999999998</v>
      </c>
      <c r="AE33">
        <v>47.622233999999999</v>
      </c>
      <c r="AF33">
        <v>8.5483239999999991</v>
      </c>
      <c r="AG33">
        <v>37.962882</v>
      </c>
      <c r="AH33">
        <v>147.327584</v>
      </c>
      <c r="AI33">
        <v>63.766607</v>
      </c>
      <c r="AJ33">
        <v>0</v>
      </c>
      <c r="AK33">
        <v>48.897108000000003</v>
      </c>
      <c r="AL33">
        <v>76.451919000000004</v>
      </c>
      <c r="AM33">
        <v>15.408947</v>
      </c>
      <c r="AN33">
        <v>0.66340500000000002</v>
      </c>
      <c r="AO33">
        <v>26.904969000000001</v>
      </c>
      <c r="AP33">
        <v>11.105886</v>
      </c>
      <c r="AQ33">
        <v>0</v>
      </c>
      <c r="AR33">
        <v>47.325001999999998</v>
      </c>
      <c r="AS33">
        <v>30.726749000000002</v>
      </c>
      <c r="AT33">
        <v>7.2232089999999998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72.929999999999993</v>
      </c>
      <c r="BA33">
        <f t="shared" si="1"/>
        <v>2432.3555230000002</v>
      </c>
      <c r="BD33">
        <v>23.2</v>
      </c>
      <c r="BE33">
        <v>7.35</v>
      </c>
      <c r="BF33">
        <v>0.84</v>
      </c>
      <c r="BG33">
        <v>3.91</v>
      </c>
      <c r="BH33">
        <v>5.38</v>
      </c>
      <c r="BI33">
        <v>4.5999999999999996</v>
      </c>
      <c r="BJ33">
        <v>3</v>
      </c>
      <c r="BK33">
        <v>4.12</v>
      </c>
      <c r="BL33">
        <v>2.1</v>
      </c>
      <c r="BM33">
        <v>0</v>
      </c>
      <c r="BN33">
        <v>0.48</v>
      </c>
      <c r="BO33">
        <v>11.19</v>
      </c>
      <c r="BP33">
        <v>0</v>
      </c>
      <c r="BQ33">
        <v>4.2699999999999996</v>
      </c>
      <c r="BR33">
        <v>2.0699999999999998</v>
      </c>
      <c r="BS33">
        <v>0.42</v>
      </c>
      <c r="BT33">
        <v>0</v>
      </c>
      <c r="BU33">
        <v>0</v>
      </c>
      <c r="BV33">
        <v>0</v>
      </c>
      <c r="BW33">
        <f t="shared" si="2"/>
        <v>72.929999999999993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178.96707599999999</v>
      </c>
      <c r="L34">
        <v>353.20500900000002</v>
      </c>
      <c r="M34">
        <v>86.697000000000003</v>
      </c>
      <c r="N34">
        <v>113.789812</v>
      </c>
      <c r="O34">
        <v>119.12709700000001</v>
      </c>
      <c r="P34">
        <v>118.4859</v>
      </c>
      <c r="Q34">
        <v>16.49709</v>
      </c>
      <c r="R34">
        <v>32.159578000000003</v>
      </c>
      <c r="S34">
        <v>19.548825000000001</v>
      </c>
      <c r="T34">
        <v>0</v>
      </c>
      <c r="U34">
        <v>336.167618</v>
      </c>
      <c r="V34">
        <v>13.842620999999999</v>
      </c>
      <c r="W34">
        <v>33.292997</v>
      </c>
      <c r="X34">
        <v>117.77392500000001</v>
      </c>
      <c r="Y34">
        <v>0</v>
      </c>
      <c r="Z34">
        <v>18.939827000000001</v>
      </c>
      <c r="AA34">
        <v>41.094377999999999</v>
      </c>
      <c r="AB34">
        <v>38.060099000000001</v>
      </c>
      <c r="AC34">
        <v>27.996203000000001</v>
      </c>
      <c r="AD34">
        <v>35.248784999999998</v>
      </c>
      <c r="AE34">
        <v>47.622233999999999</v>
      </c>
      <c r="AF34">
        <v>8.5483239999999991</v>
      </c>
      <c r="AG34">
        <v>37.962882</v>
      </c>
      <c r="AH34">
        <v>147.327584</v>
      </c>
      <c r="AI34">
        <v>26.978179999999998</v>
      </c>
      <c r="AJ34">
        <v>0</v>
      </c>
      <c r="AK34">
        <v>48.897108000000003</v>
      </c>
      <c r="AL34">
        <v>76.451919000000004</v>
      </c>
      <c r="AM34">
        <v>15.408947</v>
      </c>
      <c r="AN34">
        <v>0.66340500000000002</v>
      </c>
      <c r="AO34">
        <v>26.904969000000001</v>
      </c>
      <c r="AP34">
        <v>11.105886</v>
      </c>
      <c r="AQ34">
        <v>0</v>
      </c>
      <c r="AR34">
        <v>47.325001999999998</v>
      </c>
      <c r="AS34">
        <v>30.726749000000002</v>
      </c>
      <c r="AT34">
        <v>7.2232089999999998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72.929999999999993</v>
      </c>
      <c r="BA34">
        <f t="shared" si="1"/>
        <v>2306.9702379999999</v>
      </c>
      <c r="BD34">
        <v>23.2</v>
      </c>
      <c r="BE34">
        <v>7.35</v>
      </c>
      <c r="BF34">
        <v>0.84</v>
      </c>
      <c r="BG34">
        <v>3.91</v>
      </c>
      <c r="BH34">
        <v>5.38</v>
      </c>
      <c r="BI34">
        <v>4.5999999999999996</v>
      </c>
      <c r="BJ34">
        <v>3</v>
      </c>
      <c r="BK34">
        <v>4.12</v>
      </c>
      <c r="BL34">
        <v>2.1</v>
      </c>
      <c r="BM34">
        <v>0</v>
      </c>
      <c r="BN34">
        <v>0.48</v>
      </c>
      <c r="BO34">
        <v>11.19</v>
      </c>
      <c r="BP34">
        <v>0</v>
      </c>
      <c r="BQ34">
        <v>4.2699999999999996</v>
      </c>
      <c r="BR34">
        <v>2.0699999999999998</v>
      </c>
      <c r="BS34">
        <v>0.42</v>
      </c>
      <c r="BT34">
        <v>0</v>
      </c>
      <c r="BU34">
        <v>0</v>
      </c>
      <c r="BV34">
        <v>0</v>
      </c>
      <c r="BW34">
        <f t="shared" si="2"/>
        <v>72.929999999999993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204.775713</v>
      </c>
      <c r="L35">
        <v>353.20500900000002</v>
      </c>
      <c r="M35">
        <v>86.697000000000003</v>
      </c>
      <c r="N35">
        <v>113.789812</v>
      </c>
      <c r="O35">
        <v>119.12709700000001</v>
      </c>
      <c r="P35">
        <v>118.4859</v>
      </c>
      <c r="Q35">
        <v>16.49709</v>
      </c>
      <c r="R35">
        <v>32.159578000000003</v>
      </c>
      <c r="S35">
        <v>19.548825000000001</v>
      </c>
      <c r="T35">
        <v>0</v>
      </c>
      <c r="U35">
        <v>336.167618</v>
      </c>
      <c r="V35">
        <v>13.842620999999999</v>
      </c>
      <c r="W35">
        <v>33.292997</v>
      </c>
      <c r="X35">
        <v>117.77392500000001</v>
      </c>
      <c r="Y35">
        <v>0</v>
      </c>
      <c r="Z35">
        <v>18.939827000000001</v>
      </c>
      <c r="AA35">
        <v>41.094377999999999</v>
      </c>
      <c r="AB35">
        <v>38.060099000000001</v>
      </c>
      <c r="AC35">
        <v>27.996203000000001</v>
      </c>
      <c r="AD35">
        <v>35.248784999999998</v>
      </c>
      <c r="AE35">
        <v>47.622233999999999</v>
      </c>
      <c r="AF35">
        <v>8.5483239999999991</v>
      </c>
      <c r="AG35">
        <v>37.962882</v>
      </c>
      <c r="AH35">
        <v>147.327584</v>
      </c>
      <c r="AI35">
        <v>26.978179999999998</v>
      </c>
      <c r="AJ35">
        <v>0</v>
      </c>
      <c r="AK35">
        <v>48.897108000000003</v>
      </c>
      <c r="AL35">
        <v>76.451919000000004</v>
      </c>
      <c r="AM35">
        <v>15.408947</v>
      </c>
      <c r="AN35">
        <v>0.66340500000000002</v>
      </c>
      <c r="AO35">
        <v>26.904969000000001</v>
      </c>
      <c r="AP35">
        <v>11.105886</v>
      </c>
      <c r="AQ35">
        <v>0</v>
      </c>
      <c r="AR35">
        <v>47.325001999999998</v>
      </c>
      <c r="AS35">
        <v>30.726749000000002</v>
      </c>
      <c r="AT35">
        <v>7.2232089999999998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72.899999999999991</v>
      </c>
      <c r="BA35">
        <f t="shared" si="1"/>
        <v>2332.7488750000002</v>
      </c>
      <c r="BD35">
        <v>23.2</v>
      </c>
      <c r="BE35">
        <v>7.35</v>
      </c>
      <c r="BF35">
        <v>0.81</v>
      </c>
      <c r="BG35">
        <v>3.91</v>
      </c>
      <c r="BH35">
        <v>5.38</v>
      </c>
      <c r="BI35">
        <v>4.5999999999999996</v>
      </c>
      <c r="BJ35">
        <v>3</v>
      </c>
      <c r="BK35">
        <v>4.12</v>
      </c>
      <c r="BL35">
        <v>2.1</v>
      </c>
      <c r="BM35">
        <v>0</v>
      </c>
      <c r="BN35">
        <v>0.48</v>
      </c>
      <c r="BO35">
        <v>11.19</v>
      </c>
      <c r="BP35">
        <v>0</v>
      </c>
      <c r="BQ35">
        <v>4.2699999999999996</v>
      </c>
      <c r="BR35">
        <v>2.0699999999999998</v>
      </c>
      <c r="BS35">
        <v>0.42</v>
      </c>
      <c r="BT35">
        <v>0</v>
      </c>
      <c r="BU35">
        <v>0</v>
      </c>
      <c r="BV35">
        <v>0</v>
      </c>
      <c r="BW35">
        <f t="shared" si="2"/>
        <v>72.899999999999991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193.41657599999999</v>
      </c>
      <c r="L36">
        <v>353.20500900000002</v>
      </c>
      <c r="M36">
        <v>86.697000000000003</v>
      </c>
      <c r="N36">
        <v>113.789812</v>
      </c>
      <c r="O36">
        <v>119.12709700000001</v>
      </c>
      <c r="P36">
        <v>118.4859</v>
      </c>
      <c r="Q36">
        <v>16.49709</v>
      </c>
      <c r="R36">
        <v>32.159578000000003</v>
      </c>
      <c r="S36">
        <v>19.548825000000001</v>
      </c>
      <c r="T36">
        <v>0</v>
      </c>
      <c r="U36">
        <v>336.167618</v>
      </c>
      <c r="V36">
        <v>13.842620999999999</v>
      </c>
      <c r="W36">
        <v>33.292997</v>
      </c>
      <c r="X36">
        <v>117.77392500000001</v>
      </c>
      <c r="Y36">
        <v>0</v>
      </c>
      <c r="Z36">
        <v>18.939827000000001</v>
      </c>
      <c r="AA36">
        <v>41.094377999999999</v>
      </c>
      <c r="AB36">
        <v>38.060099000000001</v>
      </c>
      <c r="AC36">
        <v>27.996203000000001</v>
      </c>
      <c r="AD36">
        <v>35.248784999999998</v>
      </c>
      <c r="AE36">
        <v>47.622233999999999</v>
      </c>
      <c r="AF36">
        <v>8.5483239999999991</v>
      </c>
      <c r="AG36">
        <v>37.962882</v>
      </c>
      <c r="AH36">
        <v>147.327584</v>
      </c>
      <c r="AI36">
        <v>26.978179999999998</v>
      </c>
      <c r="AJ36">
        <v>0</v>
      </c>
      <c r="AK36">
        <v>48.897108000000003</v>
      </c>
      <c r="AL36">
        <v>76.451919000000004</v>
      </c>
      <c r="AM36">
        <v>15.408947</v>
      </c>
      <c r="AN36">
        <v>0.66340500000000002</v>
      </c>
      <c r="AO36">
        <v>26.904969000000001</v>
      </c>
      <c r="AP36">
        <v>11.105886</v>
      </c>
      <c r="AQ36">
        <v>0</v>
      </c>
      <c r="AR36">
        <v>47.325001999999998</v>
      </c>
      <c r="AS36">
        <v>30.726749000000002</v>
      </c>
      <c r="AT36">
        <v>7.2232089999999998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72.899999999999991</v>
      </c>
      <c r="BA36">
        <f t="shared" si="1"/>
        <v>2321.3897380000003</v>
      </c>
      <c r="BD36">
        <v>23.2</v>
      </c>
      <c r="BE36">
        <v>7.35</v>
      </c>
      <c r="BF36">
        <v>0.81</v>
      </c>
      <c r="BG36">
        <v>3.91</v>
      </c>
      <c r="BH36">
        <v>5.38</v>
      </c>
      <c r="BI36">
        <v>4.5999999999999996</v>
      </c>
      <c r="BJ36">
        <v>3</v>
      </c>
      <c r="BK36">
        <v>4.12</v>
      </c>
      <c r="BL36">
        <v>2.1</v>
      </c>
      <c r="BM36">
        <v>0</v>
      </c>
      <c r="BN36">
        <v>0.48</v>
      </c>
      <c r="BO36">
        <v>11.19</v>
      </c>
      <c r="BP36">
        <v>0</v>
      </c>
      <c r="BQ36">
        <v>4.2699999999999996</v>
      </c>
      <c r="BR36">
        <v>2.0699999999999998</v>
      </c>
      <c r="BS36">
        <v>0.42</v>
      </c>
      <c r="BT36">
        <v>0</v>
      </c>
      <c r="BU36">
        <v>0</v>
      </c>
      <c r="BV36">
        <v>0</v>
      </c>
      <c r="BW36">
        <f t="shared" si="2"/>
        <v>72.899999999999991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178.96707599999999</v>
      </c>
      <c r="L37">
        <v>353.20500900000002</v>
      </c>
      <c r="M37">
        <v>86.697000000000003</v>
      </c>
      <c r="N37">
        <v>113.789812</v>
      </c>
      <c r="O37">
        <v>119.12709700000001</v>
      </c>
      <c r="P37">
        <v>118.4859</v>
      </c>
      <c r="Q37">
        <v>16.49709</v>
      </c>
      <c r="R37">
        <v>32.159578000000003</v>
      </c>
      <c r="S37">
        <v>19.548825000000001</v>
      </c>
      <c r="T37">
        <v>0</v>
      </c>
      <c r="U37">
        <v>336.167618</v>
      </c>
      <c r="V37">
        <v>13.842620999999999</v>
      </c>
      <c r="W37">
        <v>33.292997</v>
      </c>
      <c r="X37">
        <v>117.77392500000001</v>
      </c>
      <c r="Y37">
        <v>0</v>
      </c>
      <c r="Z37">
        <v>18.939827000000001</v>
      </c>
      <c r="AA37">
        <v>41.094377999999999</v>
      </c>
      <c r="AB37">
        <v>38.060099000000001</v>
      </c>
      <c r="AC37">
        <v>27.996203000000001</v>
      </c>
      <c r="AD37">
        <v>35.248784999999998</v>
      </c>
      <c r="AE37">
        <v>47.622233999999999</v>
      </c>
      <c r="AF37">
        <v>8.5483239999999991</v>
      </c>
      <c r="AG37">
        <v>37.962882</v>
      </c>
      <c r="AH37">
        <v>147.327584</v>
      </c>
      <c r="AI37">
        <v>17.167933000000001</v>
      </c>
      <c r="AJ37">
        <v>0</v>
      </c>
      <c r="AK37">
        <v>48.897108000000003</v>
      </c>
      <c r="AL37">
        <v>76.451919000000004</v>
      </c>
      <c r="AM37">
        <v>15.408947</v>
      </c>
      <c r="AN37">
        <v>0.66340500000000002</v>
      </c>
      <c r="AO37">
        <v>26.904969000000001</v>
      </c>
      <c r="AP37">
        <v>11.105886</v>
      </c>
      <c r="AQ37">
        <v>0</v>
      </c>
      <c r="AR37">
        <v>47.325001999999998</v>
      </c>
      <c r="AS37">
        <v>30.726749000000002</v>
      </c>
      <c r="AT37">
        <v>7.2232089999999998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72.779999999999987</v>
      </c>
      <c r="BA37">
        <f t="shared" si="1"/>
        <v>2297.0099909999999</v>
      </c>
      <c r="BD37">
        <v>23.2</v>
      </c>
      <c r="BE37">
        <v>7.35</v>
      </c>
      <c r="BF37">
        <v>0.81</v>
      </c>
      <c r="BG37">
        <v>3.91</v>
      </c>
      <c r="BH37">
        <v>5.28</v>
      </c>
      <c r="BI37">
        <v>4.5999999999999996</v>
      </c>
      <c r="BJ37">
        <v>3</v>
      </c>
      <c r="BK37">
        <v>4.12</v>
      </c>
      <c r="BL37">
        <v>2.1</v>
      </c>
      <c r="BM37">
        <v>0</v>
      </c>
      <c r="BN37">
        <v>0.48</v>
      </c>
      <c r="BO37">
        <v>11.19</v>
      </c>
      <c r="BP37">
        <v>0</v>
      </c>
      <c r="BQ37">
        <v>4.2699999999999996</v>
      </c>
      <c r="BR37">
        <v>2.0699999999999998</v>
      </c>
      <c r="BS37">
        <v>0.4</v>
      </c>
      <c r="BT37">
        <v>0</v>
      </c>
      <c r="BU37">
        <v>0</v>
      </c>
      <c r="BV37">
        <v>0</v>
      </c>
      <c r="BW37">
        <f t="shared" si="2"/>
        <v>72.779999999999987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178.96707599999999</v>
      </c>
      <c r="L38">
        <v>353.20500900000002</v>
      </c>
      <c r="M38">
        <v>86.697000000000003</v>
      </c>
      <c r="N38">
        <v>113.789812</v>
      </c>
      <c r="O38">
        <v>119.12709700000001</v>
      </c>
      <c r="P38">
        <v>118.4859</v>
      </c>
      <c r="Q38">
        <v>16.49709</v>
      </c>
      <c r="R38">
        <v>32.159578000000003</v>
      </c>
      <c r="S38">
        <v>19.548825000000001</v>
      </c>
      <c r="T38">
        <v>0</v>
      </c>
      <c r="U38">
        <v>336.167618</v>
      </c>
      <c r="V38">
        <v>13.842620999999999</v>
      </c>
      <c r="W38">
        <v>33.292997</v>
      </c>
      <c r="X38">
        <v>117.77392500000001</v>
      </c>
      <c r="Y38">
        <v>0</v>
      </c>
      <c r="Z38">
        <v>18.939827000000001</v>
      </c>
      <c r="AA38">
        <v>41.094377999999999</v>
      </c>
      <c r="AB38">
        <v>38.060099000000001</v>
      </c>
      <c r="AC38">
        <v>27.996203000000001</v>
      </c>
      <c r="AD38">
        <v>35.248784999999998</v>
      </c>
      <c r="AE38">
        <v>47.622233999999999</v>
      </c>
      <c r="AF38">
        <v>8.5483239999999991</v>
      </c>
      <c r="AG38">
        <v>37.962882</v>
      </c>
      <c r="AH38">
        <v>147.327584</v>
      </c>
      <c r="AI38">
        <v>17.167933000000001</v>
      </c>
      <c r="AJ38">
        <v>0</v>
      </c>
      <c r="AK38">
        <v>48.897108000000003</v>
      </c>
      <c r="AL38">
        <v>76.451919000000004</v>
      </c>
      <c r="AM38">
        <v>15.408947</v>
      </c>
      <c r="AN38">
        <v>0.66340500000000002</v>
      </c>
      <c r="AO38">
        <v>26.904969000000001</v>
      </c>
      <c r="AP38">
        <v>11.105886</v>
      </c>
      <c r="AQ38">
        <v>0</v>
      </c>
      <c r="AR38">
        <v>47.325001999999998</v>
      </c>
      <c r="AS38">
        <v>30.726749000000002</v>
      </c>
      <c r="AT38">
        <v>7.2232089999999998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72.779999999999987</v>
      </c>
      <c r="BA38">
        <f t="shared" si="1"/>
        <v>2297.0099909999999</v>
      </c>
      <c r="BD38">
        <v>23.2</v>
      </c>
      <c r="BE38">
        <v>7.35</v>
      </c>
      <c r="BF38">
        <v>0.81</v>
      </c>
      <c r="BG38">
        <v>3.91</v>
      </c>
      <c r="BH38">
        <v>5.28</v>
      </c>
      <c r="BI38">
        <v>4.5999999999999996</v>
      </c>
      <c r="BJ38">
        <v>3</v>
      </c>
      <c r="BK38">
        <v>4.12</v>
      </c>
      <c r="BL38">
        <v>2.1</v>
      </c>
      <c r="BM38">
        <v>0</v>
      </c>
      <c r="BN38">
        <v>0.48</v>
      </c>
      <c r="BO38">
        <v>11.19</v>
      </c>
      <c r="BP38">
        <v>0</v>
      </c>
      <c r="BQ38">
        <v>4.2699999999999996</v>
      </c>
      <c r="BR38">
        <v>2.0699999999999998</v>
      </c>
      <c r="BS38">
        <v>0.4</v>
      </c>
      <c r="BT38">
        <v>0</v>
      </c>
      <c r="BU38">
        <v>0</v>
      </c>
      <c r="BV38">
        <v>0</v>
      </c>
      <c r="BW38">
        <f t="shared" si="2"/>
        <v>72.779999999999987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178.96707599999999</v>
      </c>
      <c r="L39">
        <v>353.24458600000003</v>
      </c>
      <c r="M39">
        <v>86.697000000000003</v>
      </c>
      <c r="N39">
        <v>113.789812</v>
      </c>
      <c r="O39">
        <v>119.12709700000001</v>
      </c>
      <c r="P39">
        <v>118.4859</v>
      </c>
      <c r="Q39">
        <v>16.49709</v>
      </c>
      <c r="R39">
        <v>32.159578000000003</v>
      </c>
      <c r="S39">
        <v>19.548825000000001</v>
      </c>
      <c r="T39">
        <v>0</v>
      </c>
      <c r="U39">
        <v>336.167618</v>
      </c>
      <c r="V39">
        <v>13.842620999999999</v>
      </c>
      <c r="W39">
        <v>33.292997</v>
      </c>
      <c r="X39">
        <v>117.77392500000001</v>
      </c>
      <c r="Y39">
        <v>0</v>
      </c>
      <c r="Z39">
        <v>18.939827000000001</v>
      </c>
      <c r="AA39">
        <v>41.094377999999999</v>
      </c>
      <c r="AB39">
        <v>38.060099000000001</v>
      </c>
      <c r="AC39">
        <v>27.996203000000001</v>
      </c>
      <c r="AD39">
        <v>35.248784999999998</v>
      </c>
      <c r="AE39">
        <v>47.622233999999999</v>
      </c>
      <c r="AF39">
        <v>8.5483239999999991</v>
      </c>
      <c r="AG39">
        <v>37.962882</v>
      </c>
      <c r="AH39">
        <v>147.327584</v>
      </c>
      <c r="AI39">
        <v>17.167933000000001</v>
      </c>
      <c r="AJ39">
        <v>0</v>
      </c>
      <c r="AK39">
        <v>48.897108000000003</v>
      </c>
      <c r="AL39">
        <v>76.451919000000004</v>
      </c>
      <c r="AM39">
        <v>15.408947</v>
      </c>
      <c r="AN39">
        <v>0.66340500000000002</v>
      </c>
      <c r="AO39">
        <v>27.329784</v>
      </c>
      <c r="AP39">
        <v>11.105886</v>
      </c>
      <c r="AQ39">
        <v>0</v>
      </c>
      <c r="AR39">
        <v>47.325001999999998</v>
      </c>
      <c r="AS39">
        <v>30.726749000000002</v>
      </c>
      <c r="AT39">
        <v>7.2232089999999998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72.779999999999987</v>
      </c>
      <c r="BA39">
        <f t="shared" si="1"/>
        <v>2297.4743829999998</v>
      </c>
      <c r="BD39">
        <v>23.2</v>
      </c>
      <c r="BE39">
        <v>7.35</v>
      </c>
      <c r="BF39">
        <v>0.81</v>
      </c>
      <c r="BG39">
        <v>3.91</v>
      </c>
      <c r="BH39">
        <v>5.28</v>
      </c>
      <c r="BI39">
        <v>4.5999999999999996</v>
      </c>
      <c r="BJ39">
        <v>3</v>
      </c>
      <c r="BK39">
        <v>4.12</v>
      </c>
      <c r="BL39">
        <v>2.1</v>
      </c>
      <c r="BM39">
        <v>0</v>
      </c>
      <c r="BN39">
        <v>0.48</v>
      </c>
      <c r="BO39">
        <v>11.19</v>
      </c>
      <c r="BP39">
        <v>0</v>
      </c>
      <c r="BQ39">
        <v>4.2699999999999996</v>
      </c>
      <c r="BR39">
        <v>2.0699999999999998</v>
      </c>
      <c r="BS39">
        <v>0.4</v>
      </c>
      <c r="BT39">
        <v>0</v>
      </c>
      <c r="BU39">
        <v>0</v>
      </c>
      <c r="BV39">
        <v>0</v>
      </c>
      <c r="BW39">
        <f t="shared" si="2"/>
        <v>72.779999999999987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178.96707599999999</v>
      </c>
      <c r="L40">
        <v>353.24458600000003</v>
      </c>
      <c r="M40">
        <v>86.697000000000003</v>
      </c>
      <c r="N40">
        <v>113.789812</v>
      </c>
      <c r="O40">
        <v>119.12709700000001</v>
      </c>
      <c r="P40">
        <v>118.4859</v>
      </c>
      <c r="Q40">
        <v>16.49709</v>
      </c>
      <c r="R40">
        <v>32.159578000000003</v>
      </c>
      <c r="S40">
        <v>19.548825000000001</v>
      </c>
      <c r="T40">
        <v>0</v>
      </c>
      <c r="U40">
        <v>336.167618</v>
      </c>
      <c r="V40">
        <v>13.842620999999999</v>
      </c>
      <c r="W40">
        <v>33.292997</v>
      </c>
      <c r="X40">
        <v>117.77392500000001</v>
      </c>
      <c r="Y40">
        <v>0</v>
      </c>
      <c r="Z40">
        <v>18.939827000000001</v>
      </c>
      <c r="AA40">
        <v>41.094377999999999</v>
      </c>
      <c r="AB40">
        <v>38.060099000000001</v>
      </c>
      <c r="AC40">
        <v>27.996203000000001</v>
      </c>
      <c r="AD40">
        <v>35.248784999999998</v>
      </c>
      <c r="AE40">
        <v>47.622233999999999</v>
      </c>
      <c r="AF40">
        <v>8.5483239999999991</v>
      </c>
      <c r="AG40">
        <v>37.962882</v>
      </c>
      <c r="AH40">
        <v>147.327584</v>
      </c>
      <c r="AI40">
        <v>17.167933000000001</v>
      </c>
      <c r="AJ40">
        <v>0</v>
      </c>
      <c r="AK40">
        <v>48.897108000000003</v>
      </c>
      <c r="AL40">
        <v>76.451919000000004</v>
      </c>
      <c r="AM40">
        <v>15.408947</v>
      </c>
      <c r="AN40">
        <v>0.66340500000000002</v>
      </c>
      <c r="AO40">
        <v>27.329784</v>
      </c>
      <c r="AP40">
        <v>11.105886</v>
      </c>
      <c r="AQ40">
        <v>0</v>
      </c>
      <c r="AR40">
        <v>47.325001999999998</v>
      </c>
      <c r="AS40">
        <v>30.726749000000002</v>
      </c>
      <c r="AT40">
        <v>7.2232089999999998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72.779999999999987</v>
      </c>
      <c r="BA40">
        <f t="shared" si="1"/>
        <v>2297.4743829999998</v>
      </c>
      <c r="BD40">
        <v>23.2</v>
      </c>
      <c r="BE40">
        <v>7.35</v>
      </c>
      <c r="BF40">
        <v>0.81</v>
      </c>
      <c r="BG40">
        <v>3.91</v>
      </c>
      <c r="BH40">
        <v>5.28</v>
      </c>
      <c r="BI40">
        <v>4.5999999999999996</v>
      </c>
      <c r="BJ40">
        <v>3</v>
      </c>
      <c r="BK40">
        <v>4.12</v>
      </c>
      <c r="BL40">
        <v>2.1</v>
      </c>
      <c r="BM40">
        <v>0</v>
      </c>
      <c r="BN40">
        <v>0.48</v>
      </c>
      <c r="BO40">
        <v>11.19</v>
      </c>
      <c r="BP40">
        <v>0</v>
      </c>
      <c r="BQ40">
        <v>4.2699999999999996</v>
      </c>
      <c r="BR40">
        <v>2.0699999999999998</v>
      </c>
      <c r="BS40">
        <v>0.4</v>
      </c>
      <c r="BT40">
        <v>0</v>
      </c>
      <c r="BU40">
        <v>0</v>
      </c>
      <c r="BV40">
        <v>0</v>
      </c>
      <c r="BW40">
        <f t="shared" si="2"/>
        <v>72.779999999999987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178.96707599999999</v>
      </c>
      <c r="L41">
        <v>353.20163400000001</v>
      </c>
      <c r="M41">
        <v>86.697000000000003</v>
      </c>
      <c r="N41">
        <v>113.789812</v>
      </c>
      <c r="O41">
        <v>119.12709700000001</v>
      </c>
      <c r="P41">
        <v>118.4859</v>
      </c>
      <c r="Q41">
        <v>16.49709</v>
      </c>
      <c r="R41">
        <v>32.159578000000003</v>
      </c>
      <c r="S41">
        <v>19.548825000000001</v>
      </c>
      <c r="T41">
        <v>0</v>
      </c>
      <c r="U41">
        <v>336.167618</v>
      </c>
      <c r="V41">
        <v>13.842620999999999</v>
      </c>
      <c r="W41">
        <v>33.292997</v>
      </c>
      <c r="X41">
        <v>117.77392500000001</v>
      </c>
      <c r="Y41">
        <v>0</v>
      </c>
      <c r="Z41">
        <v>18.939827000000001</v>
      </c>
      <c r="AA41">
        <v>41.094377999999999</v>
      </c>
      <c r="AB41">
        <v>38.060099000000001</v>
      </c>
      <c r="AC41">
        <v>27.996203000000001</v>
      </c>
      <c r="AD41">
        <v>35.248784999999998</v>
      </c>
      <c r="AE41">
        <v>47.622233999999999</v>
      </c>
      <c r="AF41">
        <v>8.5483239999999991</v>
      </c>
      <c r="AG41">
        <v>37.962882</v>
      </c>
      <c r="AH41">
        <v>147.327584</v>
      </c>
      <c r="AI41">
        <v>17.167933000000001</v>
      </c>
      <c r="AJ41">
        <v>0</v>
      </c>
      <c r="AK41">
        <v>48.897108000000003</v>
      </c>
      <c r="AL41">
        <v>76.451919000000004</v>
      </c>
      <c r="AM41">
        <v>15.408947</v>
      </c>
      <c r="AN41">
        <v>0.66340500000000002</v>
      </c>
      <c r="AO41">
        <v>27.329784</v>
      </c>
      <c r="AP41">
        <v>11.105886</v>
      </c>
      <c r="AQ41">
        <v>0</v>
      </c>
      <c r="AR41">
        <v>47.325001999999998</v>
      </c>
      <c r="AS41">
        <v>30.726749000000002</v>
      </c>
      <c r="AT41">
        <v>7.2232089999999998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72.789999999999978</v>
      </c>
      <c r="BA41">
        <f t="shared" si="1"/>
        <v>2297.4414309999997</v>
      </c>
      <c r="BD41">
        <v>23.2</v>
      </c>
      <c r="BE41">
        <v>7.35</v>
      </c>
      <c r="BF41">
        <v>0.81</v>
      </c>
      <c r="BG41">
        <v>3.91</v>
      </c>
      <c r="BH41">
        <v>5.28</v>
      </c>
      <c r="BI41">
        <v>4.5999999999999996</v>
      </c>
      <c r="BJ41">
        <v>3</v>
      </c>
      <c r="BK41">
        <v>4.12</v>
      </c>
      <c r="BL41">
        <v>2.1</v>
      </c>
      <c r="BM41">
        <v>0</v>
      </c>
      <c r="BN41">
        <v>0.48</v>
      </c>
      <c r="BO41">
        <v>11.19</v>
      </c>
      <c r="BP41">
        <v>0</v>
      </c>
      <c r="BQ41">
        <v>4.2699999999999996</v>
      </c>
      <c r="BR41">
        <v>2.0699999999999998</v>
      </c>
      <c r="BS41">
        <v>0.41</v>
      </c>
      <c r="BT41">
        <v>0</v>
      </c>
      <c r="BU41">
        <v>0</v>
      </c>
      <c r="BV41">
        <v>0</v>
      </c>
      <c r="BW41">
        <f t="shared" si="2"/>
        <v>72.789999999999978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178.96707599999999</v>
      </c>
      <c r="L42">
        <v>353.20163400000001</v>
      </c>
      <c r="M42">
        <v>86.697000000000003</v>
      </c>
      <c r="N42">
        <v>113.789812</v>
      </c>
      <c r="O42">
        <v>119.12709700000001</v>
      </c>
      <c r="P42">
        <v>118.4859</v>
      </c>
      <c r="Q42">
        <v>16.49709</v>
      </c>
      <c r="R42">
        <v>32.159578000000003</v>
      </c>
      <c r="S42">
        <v>19.548825000000001</v>
      </c>
      <c r="T42">
        <v>0</v>
      </c>
      <c r="U42">
        <v>336.167618</v>
      </c>
      <c r="V42">
        <v>13.842620999999999</v>
      </c>
      <c r="W42">
        <v>33.292997</v>
      </c>
      <c r="X42">
        <v>117.77392500000001</v>
      </c>
      <c r="Y42">
        <v>0</v>
      </c>
      <c r="Z42">
        <v>18.939827000000001</v>
      </c>
      <c r="AA42">
        <v>41.094377999999999</v>
      </c>
      <c r="AB42">
        <v>38.060099000000001</v>
      </c>
      <c r="AC42">
        <v>27.996203000000001</v>
      </c>
      <c r="AD42">
        <v>35.248784999999998</v>
      </c>
      <c r="AE42">
        <v>47.622233999999999</v>
      </c>
      <c r="AF42">
        <v>8.5483239999999991</v>
      </c>
      <c r="AG42">
        <v>37.962882</v>
      </c>
      <c r="AH42">
        <v>147.327584</v>
      </c>
      <c r="AI42">
        <v>17.167933000000001</v>
      </c>
      <c r="AJ42">
        <v>0</v>
      </c>
      <c r="AK42">
        <v>48.897108000000003</v>
      </c>
      <c r="AL42">
        <v>76.451919000000004</v>
      </c>
      <c r="AM42">
        <v>15.408947</v>
      </c>
      <c r="AN42">
        <v>0.66340500000000002</v>
      </c>
      <c r="AO42">
        <v>27.329784</v>
      </c>
      <c r="AP42">
        <v>11.105886</v>
      </c>
      <c r="AQ42">
        <v>0</v>
      </c>
      <c r="AR42">
        <v>47.325001999999998</v>
      </c>
      <c r="AS42">
        <v>30.726749000000002</v>
      </c>
      <c r="AT42">
        <v>7.2232089999999998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72.879999999999981</v>
      </c>
      <c r="BA42">
        <f t="shared" si="1"/>
        <v>2297.5314309999999</v>
      </c>
      <c r="BD42">
        <v>23.2</v>
      </c>
      <c r="BE42">
        <v>7.35</v>
      </c>
      <c r="BF42">
        <v>0.81</v>
      </c>
      <c r="BG42">
        <v>3.91</v>
      </c>
      <c r="BH42">
        <v>5.28</v>
      </c>
      <c r="BI42">
        <v>4.5999999999999996</v>
      </c>
      <c r="BJ42">
        <v>3</v>
      </c>
      <c r="BK42">
        <v>4.17</v>
      </c>
      <c r="BL42">
        <v>2.14</v>
      </c>
      <c r="BM42">
        <v>0</v>
      </c>
      <c r="BN42">
        <v>0.48</v>
      </c>
      <c r="BO42">
        <v>11.19</v>
      </c>
      <c r="BP42">
        <v>0</v>
      </c>
      <c r="BQ42">
        <v>4.2699999999999996</v>
      </c>
      <c r="BR42">
        <v>2.0699999999999998</v>
      </c>
      <c r="BS42">
        <v>0.41</v>
      </c>
      <c r="BT42">
        <v>0</v>
      </c>
      <c r="BU42">
        <v>0</v>
      </c>
      <c r="BV42">
        <v>0</v>
      </c>
      <c r="BW42">
        <f t="shared" si="2"/>
        <v>72.879999999999981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178.96707599999999</v>
      </c>
      <c r="L43">
        <v>353.20163400000001</v>
      </c>
      <c r="M43">
        <v>87.178650000000005</v>
      </c>
      <c r="N43">
        <v>113.789812</v>
      </c>
      <c r="O43">
        <v>119.12709700000001</v>
      </c>
      <c r="P43">
        <v>118.4859</v>
      </c>
      <c r="Q43">
        <v>16.49709</v>
      </c>
      <c r="R43">
        <v>32.159578000000003</v>
      </c>
      <c r="S43">
        <v>19.548825000000001</v>
      </c>
      <c r="T43">
        <v>0</v>
      </c>
      <c r="U43">
        <v>336.167618</v>
      </c>
      <c r="V43">
        <v>13.842620999999999</v>
      </c>
      <c r="W43">
        <v>33.085982999999999</v>
      </c>
      <c r="X43">
        <v>117.77392500000001</v>
      </c>
      <c r="Y43">
        <v>0</v>
      </c>
      <c r="Z43">
        <v>18.939827000000001</v>
      </c>
      <c r="AA43">
        <v>41.094377999999999</v>
      </c>
      <c r="AB43">
        <v>38.060099000000001</v>
      </c>
      <c r="AC43">
        <v>27.996203000000001</v>
      </c>
      <c r="AD43">
        <v>35.248784999999998</v>
      </c>
      <c r="AE43">
        <v>47.622233999999999</v>
      </c>
      <c r="AF43">
        <v>6.1737900000000003</v>
      </c>
      <c r="AG43">
        <v>37.962882</v>
      </c>
      <c r="AH43">
        <v>147.327584</v>
      </c>
      <c r="AI43">
        <v>17.167933000000001</v>
      </c>
      <c r="AJ43">
        <v>0</v>
      </c>
      <c r="AK43">
        <v>48.897108000000003</v>
      </c>
      <c r="AL43">
        <v>76.451919000000004</v>
      </c>
      <c r="AM43">
        <v>15.408947</v>
      </c>
      <c r="AN43">
        <v>0.66340500000000002</v>
      </c>
      <c r="AO43">
        <v>27.329784</v>
      </c>
      <c r="AP43">
        <v>11.105886</v>
      </c>
      <c r="AQ43">
        <v>0</v>
      </c>
      <c r="AR43">
        <v>47.325001999999998</v>
      </c>
      <c r="AS43">
        <v>30.726749000000002</v>
      </c>
      <c r="AT43">
        <v>7.2232089999999998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72.989999999999995</v>
      </c>
      <c r="BA43">
        <f t="shared" si="1"/>
        <v>2295.5415329999992</v>
      </c>
      <c r="BD43">
        <v>23.2</v>
      </c>
      <c r="BE43">
        <v>7.35</v>
      </c>
      <c r="BF43">
        <v>0.81</v>
      </c>
      <c r="BG43">
        <v>3.91</v>
      </c>
      <c r="BH43">
        <v>5.28</v>
      </c>
      <c r="BI43">
        <v>4.5999999999999996</v>
      </c>
      <c r="BJ43">
        <v>3</v>
      </c>
      <c r="BK43">
        <v>4.17</v>
      </c>
      <c r="BL43">
        <v>2.23</v>
      </c>
      <c r="BM43">
        <v>0</v>
      </c>
      <c r="BN43">
        <v>0.48</v>
      </c>
      <c r="BO43">
        <v>11.19</v>
      </c>
      <c r="BP43">
        <v>0</v>
      </c>
      <c r="BQ43">
        <v>4.2699999999999996</v>
      </c>
      <c r="BR43">
        <v>2.0699999999999998</v>
      </c>
      <c r="BS43">
        <v>0.43</v>
      </c>
      <c r="BT43">
        <v>0</v>
      </c>
      <c r="BU43">
        <v>0</v>
      </c>
      <c r="BV43">
        <v>0</v>
      </c>
      <c r="BW43">
        <f t="shared" si="2"/>
        <v>72.989999999999995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178.96707599999999</v>
      </c>
      <c r="L44">
        <v>353.20163400000001</v>
      </c>
      <c r="M44">
        <v>87.178650000000005</v>
      </c>
      <c r="N44">
        <v>113.789812</v>
      </c>
      <c r="O44">
        <v>119.12709700000001</v>
      </c>
      <c r="P44">
        <v>118.4859</v>
      </c>
      <c r="Q44">
        <v>16.49709</v>
      </c>
      <c r="R44">
        <v>32.159578000000003</v>
      </c>
      <c r="S44">
        <v>19.548825000000001</v>
      </c>
      <c r="T44">
        <v>0</v>
      </c>
      <c r="U44">
        <v>336.167618</v>
      </c>
      <c r="V44">
        <v>13.842620999999999</v>
      </c>
      <c r="W44">
        <v>33.085982999999999</v>
      </c>
      <c r="X44">
        <v>117.77392500000001</v>
      </c>
      <c r="Y44">
        <v>0</v>
      </c>
      <c r="Z44">
        <v>18.939827000000001</v>
      </c>
      <c r="AA44">
        <v>41.094377999999999</v>
      </c>
      <c r="AB44">
        <v>38.060099000000001</v>
      </c>
      <c r="AC44">
        <v>27.996203000000001</v>
      </c>
      <c r="AD44">
        <v>35.248784999999998</v>
      </c>
      <c r="AE44">
        <v>47.622233999999999</v>
      </c>
      <c r="AF44">
        <v>6.1737900000000003</v>
      </c>
      <c r="AG44">
        <v>37.962882</v>
      </c>
      <c r="AH44">
        <v>147.327584</v>
      </c>
      <c r="AI44">
        <v>17.167933000000001</v>
      </c>
      <c r="AJ44">
        <v>0</v>
      </c>
      <c r="AK44">
        <v>48.897108000000003</v>
      </c>
      <c r="AL44">
        <v>76.451919000000004</v>
      </c>
      <c r="AM44">
        <v>15.408947</v>
      </c>
      <c r="AN44">
        <v>0.66340500000000002</v>
      </c>
      <c r="AO44">
        <v>27.329784</v>
      </c>
      <c r="AP44">
        <v>11.105886</v>
      </c>
      <c r="AQ44">
        <v>0</v>
      </c>
      <c r="AR44">
        <v>47.325001999999998</v>
      </c>
      <c r="AS44">
        <v>30.726749000000002</v>
      </c>
      <c r="AT44">
        <v>7.2232089999999998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73.11999999999999</v>
      </c>
      <c r="BA44">
        <f t="shared" si="1"/>
        <v>2295.6715329999993</v>
      </c>
      <c r="BD44">
        <v>23.2</v>
      </c>
      <c r="BE44">
        <v>7.35</v>
      </c>
      <c r="BF44">
        <v>0.81</v>
      </c>
      <c r="BG44">
        <v>3.91</v>
      </c>
      <c r="BH44">
        <v>5.28</v>
      </c>
      <c r="BI44">
        <v>4.5999999999999996</v>
      </c>
      <c r="BJ44">
        <v>3</v>
      </c>
      <c r="BK44">
        <v>4.25</v>
      </c>
      <c r="BL44">
        <v>2.2799999999999998</v>
      </c>
      <c r="BM44">
        <v>0</v>
      </c>
      <c r="BN44">
        <v>0.48</v>
      </c>
      <c r="BO44">
        <v>11.19</v>
      </c>
      <c r="BP44">
        <v>0</v>
      </c>
      <c r="BQ44">
        <v>4.2699999999999996</v>
      </c>
      <c r="BR44">
        <v>2.0699999999999998</v>
      </c>
      <c r="BS44">
        <v>0.43</v>
      </c>
      <c r="BT44">
        <v>0</v>
      </c>
      <c r="BU44">
        <v>0</v>
      </c>
      <c r="BV44">
        <v>0</v>
      </c>
      <c r="BW44">
        <f t="shared" si="2"/>
        <v>73.11999999999999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178.96707599999999</v>
      </c>
      <c r="L45">
        <v>353.20163400000001</v>
      </c>
      <c r="M45">
        <v>87.178650000000005</v>
      </c>
      <c r="N45">
        <v>113.789812</v>
      </c>
      <c r="O45">
        <v>119.12709700000001</v>
      </c>
      <c r="P45">
        <v>118.4859</v>
      </c>
      <c r="Q45">
        <v>16.49709</v>
      </c>
      <c r="R45">
        <v>32.159578000000003</v>
      </c>
      <c r="S45">
        <v>19.548825000000001</v>
      </c>
      <c r="T45">
        <v>0</v>
      </c>
      <c r="U45">
        <v>336.167618</v>
      </c>
      <c r="V45">
        <v>13.842620999999999</v>
      </c>
      <c r="W45">
        <v>33.085982999999999</v>
      </c>
      <c r="X45">
        <v>117.77392500000001</v>
      </c>
      <c r="Y45">
        <v>0</v>
      </c>
      <c r="Z45">
        <v>18.939827000000001</v>
      </c>
      <c r="AA45">
        <v>41.094377999999999</v>
      </c>
      <c r="AB45">
        <v>38.060099000000001</v>
      </c>
      <c r="AC45">
        <v>27.996203000000001</v>
      </c>
      <c r="AD45">
        <v>35.248784999999998</v>
      </c>
      <c r="AE45">
        <v>47.622233999999999</v>
      </c>
      <c r="AF45">
        <v>6.1737900000000003</v>
      </c>
      <c r="AG45">
        <v>37.962882</v>
      </c>
      <c r="AH45">
        <v>147.327584</v>
      </c>
      <c r="AI45">
        <v>14.715370999999999</v>
      </c>
      <c r="AJ45">
        <v>0</v>
      </c>
      <c r="AK45">
        <v>48.897108000000003</v>
      </c>
      <c r="AL45">
        <v>76.451919000000004</v>
      </c>
      <c r="AM45">
        <v>15.408947</v>
      </c>
      <c r="AN45">
        <v>0.66340500000000002</v>
      </c>
      <c r="AO45">
        <v>27.329784</v>
      </c>
      <c r="AP45">
        <v>11.105886</v>
      </c>
      <c r="AQ45">
        <v>0</v>
      </c>
      <c r="AR45">
        <v>47.325001999999998</v>
      </c>
      <c r="AS45">
        <v>30.726749000000002</v>
      </c>
      <c r="AT45">
        <v>7.2232089999999998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73.11999999999999</v>
      </c>
      <c r="BA45">
        <f t="shared" si="1"/>
        <v>2293.2189709999993</v>
      </c>
      <c r="BD45">
        <v>23.2</v>
      </c>
      <c r="BE45">
        <v>7.35</v>
      </c>
      <c r="BF45">
        <v>0.81</v>
      </c>
      <c r="BG45">
        <v>3.91</v>
      </c>
      <c r="BH45">
        <v>5.28</v>
      </c>
      <c r="BI45">
        <v>4.5999999999999996</v>
      </c>
      <c r="BJ45">
        <v>3</v>
      </c>
      <c r="BK45">
        <v>4.25</v>
      </c>
      <c r="BL45">
        <v>2.2799999999999998</v>
      </c>
      <c r="BM45">
        <v>0</v>
      </c>
      <c r="BN45">
        <v>0.48</v>
      </c>
      <c r="BO45">
        <v>11.19</v>
      </c>
      <c r="BP45">
        <v>0</v>
      </c>
      <c r="BQ45">
        <v>4.2699999999999996</v>
      </c>
      <c r="BR45">
        <v>2.0699999999999998</v>
      </c>
      <c r="BS45">
        <v>0.43</v>
      </c>
      <c r="BT45">
        <v>0</v>
      </c>
      <c r="BU45">
        <v>0</v>
      </c>
      <c r="BV45">
        <v>0</v>
      </c>
      <c r="BW45">
        <f t="shared" si="2"/>
        <v>73.11999999999999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178.96707599999999</v>
      </c>
      <c r="L46">
        <v>353.20163400000001</v>
      </c>
      <c r="M46">
        <v>87.178650000000005</v>
      </c>
      <c r="N46">
        <v>113.789812</v>
      </c>
      <c r="O46">
        <v>119.12709700000001</v>
      </c>
      <c r="P46">
        <v>118.4859</v>
      </c>
      <c r="Q46">
        <v>16.49709</v>
      </c>
      <c r="R46">
        <v>32.159578000000003</v>
      </c>
      <c r="S46">
        <v>19.548825000000001</v>
      </c>
      <c r="T46">
        <v>0</v>
      </c>
      <c r="U46">
        <v>336.167618</v>
      </c>
      <c r="V46">
        <v>13.842620999999999</v>
      </c>
      <c r="W46">
        <v>33.085982999999999</v>
      </c>
      <c r="X46">
        <v>127.406925</v>
      </c>
      <c r="Y46">
        <v>0</v>
      </c>
      <c r="Z46">
        <v>18.939827000000001</v>
      </c>
      <c r="AA46">
        <v>41.094377999999999</v>
      </c>
      <c r="AB46">
        <v>38.060099000000001</v>
      </c>
      <c r="AC46">
        <v>27.996203000000001</v>
      </c>
      <c r="AD46">
        <v>35.248784999999998</v>
      </c>
      <c r="AE46">
        <v>47.622233999999999</v>
      </c>
      <c r="AF46">
        <v>6.1737900000000003</v>
      </c>
      <c r="AG46">
        <v>37.962882</v>
      </c>
      <c r="AH46">
        <v>147.327584</v>
      </c>
      <c r="AI46">
        <v>14.715370999999999</v>
      </c>
      <c r="AJ46">
        <v>0</v>
      </c>
      <c r="AK46">
        <v>48.897108000000003</v>
      </c>
      <c r="AL46">
        <v>76.451919000000004</v>
      </c>
      <c r="AM46">
        <v>15.408947</v>
      </c>
      <c r="AN46">
        <v>0.66340500000000002</v>
      </c>
      <c r="AO46">
        <v>27.329784</v>
      </c>
      <c r="AP46">
        <v>11.105886</v>
      </c>
      <c r="AQ46">
        <v>0</v>
      </c>
      <c r="AR46">
        <v>47.325001999999998</v>
      </c>
      <c r="AS46">
        <v>30.726749000000002</v>
      </c>
      <c r="AT46">
        <v>7.2232089999999998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73.11999999999999</v>
      </c>
      <c r="BA46">
        <f t="shared" si="1"/>
        <v>2302.8519709999996</v>
      </c>
      <c r="BD46">
        <v>23.2</v>
      </c>
      <c r="BE46">
        <v>7.35</v>
      </c>
      <c r="BF46">
        <v>0.81</v>
      </c>
      <c r="BG46">
        <v>3.91</v>
      </c>
      <c r="BH46">
        <v>5.28</v>
      </c>
      <c r="BI46">
        <v>4.5999999999999996</v>
      </c>
      <c r="BJ46">
        <v>3</v>
      </c>
      <c r="BK46">
        <v>4.25</v>
      </c>
      <c r="BL46">
        <v>2.2799999999999998</v>
      </c>
      <c r="BM46">
        <v>0</v>
      </c>
      <c r="BN46">
        <v>0.48</v>
      </c>
      <c r="BO46">
        <v>11.19</v>
      </c>
      <c r="BP46">
        <v>0</v>
      </c>
      <c r="BQ46">
        <v>4.2699999999999996</v>
      </c>
      <c r="BR46">
        <v>2.0699999999999998</v>
      </c>
      <c r="BS46">
        <v>0.43</v>
      </c>
      <c r="BT46">
        <v>0</v>
      </c>
      <c r="BU46">
        <v>0</v>
      </c>
      <c r="BV46">
        <v>0</v>
      </c>
      <c r="BW46">
        <f t="shared" si="2"/>
        <v>73.11999999999999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178.96707599999999</v>
      </c>
      <c r="L47">
        <v>353.20163400000001</v>
      </c>
      <c r="M47">
        <v>87.178650000000005</v>
      </c>
      <c r="N47">
        <v>113.789812</v>
      </c>
      <c r="O47">
        <v>119.12709700000001</v>
      </c>
      <c r="P47">
        <v>118.4859</v>
      </c>
      <c r="Q47">
        <v>16.49709</v>
      </c>
      <c r="R47">
        <v>32.159578000000003</v>
      </c>
      <c r="S47">
        <v>19.548825000000001</v>
      </c>
      <c r="T47">
        <v>0</v>
      </c>
      <c r="U47">
        <v>336.167618</v>
      </c>
      <c r="V47">
        <v>13.842620999999999</v>
      </c>
      <c r="W47">
        <v>33.085982999999999</v>
      </c>
      <c r="X47">
        <v>142.10180199999999</v>
      </c>
      <c r="Y47">
        <v>0</v>
      </c>
      <c r="Z47">
        <v>18.939827000000001</v>
      </c>
      <c r="AA47">
        <v>41.094377999999999</v>
      </c>
      <c r="AB47">
        <v>38.060099000000001</v>
      </c>
      <c r="AC47">
        <v>27.996203000000001</v>
      </c>
      <c r="AD47">
        <v>35.248784999999998</v>
      </c>
      <c r="AE47">
        <v>47.622233999999999</v>
      </c>
      <c r="AF47">
        <v>6.1737900000000003</v>
      </c>
      <c r="AG47">
        <v>37.962882</v>
      </c>
      <c r="AH47">
        <v>147.327584</v>
      </c>
      <c r="AI47">
        <v>14.715370999999999</v>
      </c>
      <c r="AJ47">
        <v>0</v>
      </c>
      <c r="AK47">
        <v>48.897108000000003</v>
      </c>
      <c r="AL47">
        <v>80.593530999999999</v>
      </c>
      <c r="AM47">
        <v>15.408947</v>
      </c>
      <c r="AN47">
        <v>0.66340500000000002</v>
      </c>
      <c r="AO47">
        <v>27.329784</v>
      </c>
      <c r="AP47">
        <v>11.105886</v>
      </c>
      <c r="AQ47">
        <v>0</v>
      </c>
      <c r="AR47">
        <v>47.325001999999998</v>
      </c>
      <c r="AS47">
        <v>30.726749000000002</v>
      </c>
      <c r="AT47">
        <v>7.2232089999999998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73.11999999999999</v>
      </c>
      <c r="BA47">
        <f t="shared" si="1"/>
        <v>2321.6884599999994</v>
      </c>
      <c r="BD47">
        <v>23.2</v>
      </c>
      <c r="BE47">
        <v>7.35</v>
      </c>
      <c r="BF47">
        <v>0.81</v>
      </c>
      <c r="BG47">
        <v>3.91</v>
      </c>
      <c r="BH47">
        <v>5.28</v>
      </c>
      <c r="BI47">
        <v>4.5999999999999996</v>
      </c>
      <c r="BJ47">
        <v>3</v>
      </c>
      <c r="BK47">
        <v>4.25</v>
      </c>
      <c r="BL47">
        <v>2.2799999999999998</v>
      </c>
      <c r="BM47">
        <v>0</v>
      </c>
      <c r="BN47">
        <v>0.48</v>
      </c>
      <c r="BO47">
        <v>11.19</v>
      </c>
      <c r="BP47">
        <v>0</v>
      </c>
      <c r="BQ47">
        <v>4.2699999999999996</v>
      </c>
      <c r="BR47">
        <v>2.0699999999999998</v>
      </c>
      <c r="BS47">
        <v>0.43</v>
      </c>
      <c r="BT47">
        <v>0</v>
      </c>
      <c r="BU47">
        <v>0</v>
      </c>
      <c r="BV47">
        <v>0</v>
      </c>
      <c r="BW47">
        <f t="shared" si="2"/>
        <v>73.11999999999999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178.96707599999999</v>
      </c>
      <c r="L48">
        <v>352.29904499999998</v>
      </c>
      <c r="M48">
        <v>87.178650000000005</v>
      </c>
      <c r="N48">
        <v>113.789812</v>
      </c>
      <c r="O48">
        <v>119.12709700000001</v>
      </c>
      <c r="P48">
        <v>118.4859</v>
      </c>
      <c r="Q48">
        <v>16.49709</v>
      </c>
      <c r="R48">
        <v>32.159578000000003</v>
      </c>
      <c r="S48">
        <v>19.548825000000001</v>
      </c>
      <c r="T48">
        <v>0</v>
      </c>
      <c r="U48">
        <v>336.167618</v>
      </c>
      <c r="V48">
        <v>13.842620999999999</v>
      </c>
      <c r="W48">
        <v>33.085982999999999</v>
      </c>
      <c r="X48">
        <v>142.10180199999999</v>
      </c>
      <c r="Y48">
        <v>0</v>
      </c>
      <c r="Z48">
        <v>18.939827000000001</v>
      </c>
      <c r="AA48">
        <v>41.094377999999999</v>
      </c>
      <c r="AB48">
        <v>38.060099000000001</v>
      </c>
      <c r="AC48">
        <v>27.996203000000001</v>
      </c>
      <c r="AD48">
        <v>35.248784999999998</v>
      </c>
      <c r="AE48">
        <v>47.622233999999999</v>
      </c>
      <c r="AF48">
        <v>6.1737900000000003</v>
      </c>
      <c r="AG48">
        <v>37.962882</v>
      </c>
      <c r="AH48">
        <v>147.327584</v>
      </c>
      <c r="AI48">
        <v>14.715370999999999</v>
      </c>
      <c r="AJ48">
        <v>0</v>
      </c>
      <c r="AK48">
        <v>48.897108000000003</v>
      </c>
      <c r="AL48">
        <v>80.593530999999999</v>
      </c>
      <c r="AM48">
        <v>15.408947</v>
      </c>
      <c r="AN48">
        <v>0.66340500000000002</v>
      </c>
      <c r="AO48">
        <v>27.329784</v>
      </c>
      <c r="AP48">
        <v>11.105886</v>
      </c>
      <c r="AQ48">
        <v>0</v>
      </c>
      <c r="AR48">
        <v>47.325001999999998</v>
      </c>
      <c r="AS48">
        <v>30.726749000000002</v>
      </c>
      <c r="AT48">
        <v>7.2232089999999998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73.11999999999999</v>
      </c>
      <c r="BA48">
        <f t="shared" si="1"/>
        <v>2320.7858709999991</v>
      </c>
      <c r="BD48">
        <v>23.2</v>
      </c>
      <c r="BE48">
        <v>7.35</v>
      </c>
      <c r="BF48">
        <v>0.81</v>
      </c>
      <c r="BG48">
        <v>3.91</v>
      </c>
      <c r="BH48">
        <v>5.28</v>
      </c>
      <c r="BI48">
        <v>4.5999999999999996</v>
      </c>
      <c r="BJ48">
        <v>3</v>
      </c>
      <c r="BK48">
        <v>4.25</v>
      </c>
      <c r="BL48">
        <v>2.2799999999999998</v>
      </c>
      <c r="BM48">
        <v>0</v>
      </c>
      <c r="BN48">
        <v>0.48</v>
      </c>
      <c r="BO48">
        <v>11.19</v>
      </c>
      <c r="BP48">
        <v>0</v>
      </c>
      <c r="BQ48">
        <v>4.2699999999999996</v>
      </c>
      <c r="BR48">
        <v>2.0699999999999998</v>
      </c>
      <c r="BS48">
        <v>0.43</v>
      </c>
      <c r="BT48">
        <v>0</v>
      </c>
      <c r="BU48">
        <v>0</v>
      </c>
      <c r="BV48">
        <v>0</v>
      </c>
      <c r="BW48">
        <f t="shared" si="2"/>
        <v>73.11999999999999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178.96707599999999</v>
      </c>
      <c r="L49">
        <v>345.12149099999999</v>
      </c>
      <c r="M49">
        <v>87.178650000000005</v>
      </c>
      <c r="N49">
        <v>113.789812</v>
      </c>
      <c r="O49">
        <v>119.12709700000001</v>
      </c>
      <c r="P49">
        <v>118.4859</v>
      </c>
      <c r="Q49">
        <v>16.49709</v>
      </c>
      <c r="R49">
        <v>32.159578000000003</v>
      </c>
      <c r="S49">
        <v>19.548825000000001</v>
      </c>
      <c r="T49">
        <v>0</v>
      </c>
      <c r="U49">
        <v>336.167618</v>
      </c>
      <c r="V49">
        <v>13.842620999999999</v>
      </c>
      <c r="W49">
        <v>33.085982999999999</v>
      </c>
      <c r="X49">
        <v>142.10180199999999</v>
      </c>
      <c r="Y49">
        <v>0</v>
      </c>
      <c r="Z49">
        <v>18.939827000000001</v>
      </c>
      <c r="AA49">
        <v>41.094377999999999</v>
      </c>
      <c r="AB49">
        <v>38.060099000000001</v>
      </c>
      <c r="AC49">
        <v>27.996203000000001</v>
      </c>
      <c r="AD49">
        <v>35.248784999999998</v>
      </c>
      <c r="AE49">
        <v>47.622233999999999</v>
      </c>
      <c r="AF49">
        <v>6.1737900000000003</v>
      </c>
      <c r="AG49">
        <v>37.962882</v>
      </c>
      <c r="AH49">
        <v>147.327584</v>
      </c>
      <c r="AI49">
        <v>14.715370999999999</v>
      </c>
      <c r="AJ49">
        <v>0</v>
      </c>
      <c r="AK49">
        <v>48.897108000000003</v>
      </c>
      <c r="AL49">
        <v>80.593530999999999</v>
      </c>
      <c r="AM49">
        <v>15.408947</v>
      </c>
      <c r="AN49">
        <v>0.66340500000000002</v>
      </c>
      <c r="AO49">
        <v>27.329784</v>
      </c>
      <c r="AP49">
        <v>11.105886</v>
      </c>
      <c r="AQ49">
        <v>0</v>
      </c>
      <c r="AR49">
        <v>47.325001999999998</v>
      </c>
      <c r="AS49">
        <v>30.726749000000002</v>
      </c>
      <c r="AT49">
        <v>7.2232089999999998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73.11999999999999</v>
      </c>
      <c r="BA49">
        <f t="shared" si="1"/>
        <v>2313.6083169999993</v>
      </c>
      <c r="BD49">
        <v>23.2</v>
      </c>
      <c r="BE49">
        <v>7.35</v>
      </c>
      <c r="BF49">
        <v>0.81</v>
      </c>
      <c r="BG49">
        <v>3.91</v>
      </c>
      <c r="BH49">
        <v>5.28</v>
      </c>
      <c r="BI49">
        <v>4.5999999999999996</v>
      </c>
      <c r="BJ49">
        <v>3</v>
      </c>
      <c r="BK49">
        <v>4.25</v>
      </c>
      <c r="BL49">
        <v>2.2799999999999998</v>
      </c>
      <c r="BM49">
        <v>0</v>
      </c>
      <c r="BN49">
        <v>0.48</v>
      </c>
      <c r="BO49">
        <v>11.19</v>
      </c>
      <c r="BP49">
        <v>0</v>
      </c>
      <c r="BQ49">
        <v>4.2699999999999996</v>
      </c>
      <c r="BR49">
        <v>2.0699999999999998</v>
      </c>
      <c r="BS49">
        <v>0.43</v>
      </c>
      <c r="BT49">
        <v>0</v>
      </c>
      <c r="BU49">
        <v>0</v>
      </c>
      <c r="BV49">
        <v>0</v>
      </c>
      <c r="BW49">
        <f t="shared" si="2"/>
        <v>73.11999999999999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178.96707599999999</v>
      </c>
      <c r="L50">
        <v>345.12149099999999</v>
      </c>
      <c r="M50">
        <v>87.178650000000005</v>
      </c>
      <c r="N50">
        <v>113.789812</v>
      </c>
      <c r="O50">
        <v>119.12709700000001</v>
      </c>
      <c r="P50">
        <v>118.4859</v>
      </c>
      <c r="Q50">
        <v>16.49709</v>
      </c>
      <c r="R50">
        <v>32.159578000000003</v>
      </c>
      <c r="S50">
        <v>19.548825000000001</v>
      </c>
      <c r="T50">
        <v>0</v>
      </c>
      <c r="U50">
        <v>336.167618</v>
      </c>
      <c r="V50">
        <v>13.842620999999999</v>
      </c>
      <c r="W50">
        <v>33.085982999999999</v>
      </c>
      <c r="X50">
        <v>115.644069</v>
      </c>
      <c r="Y50">
        <v>0</v>
      </c>
      <c r="Z50">
        <v>18.939827000000001</v>
      </c>
      <c r="AA50">
        <v>41.094377999999999</v>
      </c>
      <c r="AB50">
        <v>38.060099000000001</v>
      </c>
      <c r="AC50">
        <v>27.996203000000001</v>
      </c>
      <c r="AD50">
        <v>35.248784999999998</v>
      </c>
      <c r="AE50">
        <v>47.622233999999999</v>
      </c>
      <c r="AF50">
        <v>6.1737900000000003</v>
      </c>
      <c r="AG50">
        <v>37.962882</v>
      </c>
      <c r="AH50">
        <v>147.327584</v>
      </c>
      <c r="AI50">
        <v>14.715370999999999</v>
      </c>
      <c r="AJ50">
        <v>0</v>
      </c>
      <c r="AK50">
        <v>48.897108000000003</v>
      </c>
      <c r="AL50">
        <v>80.593530999999999</v>
      </c>
      <c r="AM50">
        <v>15.408947</v>
      </c>
      <c r="AN50">
        <v>0.66340500000000002</v>
      </c>
      <c r="AO50">
        <v>27.329784</v>
      </c>
      <c r="AP50">
        <v>11.105886</v>
      </c>
      <c r="AQ50">
        <v>0</v>
      </c>
      <c r="AR50">
        <v>47.325001999999998</v>
      </c>
      <c r="AS50">
        <v>30.726749000000002</v>
      </c>
      <c r="AT50">
        <v>7.2232089999999998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73.11999999999999</v>
      </c>
      <c r="BA50">
        <f t="shared" si="1"/>
        <v>2287.1505839999995</v>
      </c>
      <c r="BD50">
        <v>23.2</v>
      </c>
      <c r="BE50">
        <v>7.35</v>
      </c>
      <c r="BF50">
        <v>0.81</v>
      </c>
      <c r="BG50">
        <v>3.91</v>
      </c>
      <c r="BH50">
        <v>5.28</v>
      </c>
      <c r="BI50">
        <v>4.5999999999999996</v>
      </c>
      <c r="BJ50">
        <v>3</v>
      </c>
      <c r="BK50">
        <v>4.25</v>
      </c>
      <c r="BL50">
        <v>2.2799999999999998</v>
      </c>
      <c r="BM50">
        <v>0</v>
      </c>
      <c r="BN50">
        <v>0.48</v>
      </c>
      <c r="BO50">
        <v>11.19</v>
      </c>
      <c r="BP50">
        <v>0</v>
      </c>
      <c r="BQ50">
        <v>4.2699999999999996</v>
      </c>
      <c r="BR50">
        <v>2.0699999999999998</v>
      </c>
      <c r="BS50">
        <v>0.43</v>
      </c>
      <c r="BT50">
        <v>0</v>
      </c>
      <c r="BU50">
        <v>0</v>
      </c>
      <c r="BV50">
        <v>0</v>
      </c>
      <c r="BW50">
        <f t="shared" si="2"/>
        <v>73.11999999999999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178.96707599999999</v>
      </c>
      <c r="L51">
        <v>345.12149099999999</v>
      </c>
      <c r="M51">
        <v>87.178650000000005</v>
      </c>
      <c r="N51">
        <v>113.789812</v>
      </c>
      <c r="O51">
        <v>119.12709700000001</v>
      </c>
      <c r="P51">
        <v>118.4859</v>
      </c>
      <c r="Q51">
        <v>16.49709</v>
      </c>
      <c r="R51">
        <v>32.159578000000003</v>
      </c>
      <c r="S51">
        <v>19.548825000000001</v>
      </c>
      <c r="T51">
        <v>0</v>
      </c>
      <c r="U51">
        <v>336.167618</v>
      </c>
      <c r="V51">
        <v>13.842620999999999</v>
      </c>
      <c r="W51">
        <v>33.085982999999999</v>
      </c>
      <c r="X51">
        <v>96.128478000000001</v>
      </c>
      <c r="Y51">
        <v>0</v>
      </c>
      <c r="Z51">
        <v>18.939827000000001</v>
      </c>
      <c r="AA51">
        <v>41.094377999999999</v>
      </c>
      <c r="AB51">
        <v>38.060099000000001</v>
      </c>
      <c r="AC51">
        <v>27.996203000000001</v>
      </c>
      <c r="AD51">
        <v>35.248784999999998</v>
      </c>
      <c r="AE51">
        <v>47.622233999999999</v>
      </c>
      <c r="AF51">
        <v>6.1737900000000003</v>
      </c>
      <c r="AG51">
        <v>37.962882</v>
      </c>
      <c r="AH51">
        <v>147.327584</v>
      </c>
      <c r="AI51">
        <v>14.715370999999999</v>
      </c>
      <c r="AJ51">
        <v>0</v>
      </c>
      <c r="AK51">
        <v>48.897108000000003</v>
      </c>
      <c r="AL51">
        <v>80.593530999999999</v>
      </c>
      <c r="AM51">
        <v>15.408947</v>
      </c>
      <c r="AN51">
        <v>0.66340500000000002</v>
      </c>
      <c r="AO51">
        <v>27.329784</v>
      </c>
      <c r="AP51">
        <v>11.105886</v>
      </c>
      <c r="AQ51">
        <v>0</v>
      </c>
      <c r="AR51">
        <v>47.325001999999998</v>
      </c>
      <c r="AS51">
        <v>30.726749000000002</v>
      </c>
      <c r="AT51">
        <v>7.2232089999999998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73.11999999999999</v>
      </c>
      <c r="BA51">
        <f t="shared" si="1"/>
        <v>2267.6349929999997</v>
      </c>
      <c r="BD51">
        <v>23.2</v>
      </c>
      <c r="BE51">
        <v>7.35</v>
      </c>
      <c r="BF51">
        <v>0.81</v>
      </c>
      <c r="BG51">
        <v>3.91</v>
      </c>
      <c r="BH51">
        <v>5.28</v>
      </c>
      <c r="BI51">
        <v>4.5999999999999996</v>
      </c>
      <c r="BJ51">
        <v>3</v>
      </c>
      <c r="BK51">
        <v>4.25</v>
      </c>
      <c r="BL51">
        <v>2.2799999999999998</v>
      </c>
      <c r="BM51">
        <v>0</v>
      </c>
      <c r="BN51">
        <v>0.48</v>
      </c>
      <c r="BO51">
        <v>11.19</v>
      </c>
      <c r="BP51">
        <v>0</v>
      </c>
      <c r="BQ51">
        <v>4.2699999999999996</v>
      </c>
      <c r="BR51">
        <v>2.0699999999999998</v>
      </c>
      <c r="BS51">
        <v>0.43</v>
      </c>
      <c r="BT51">
        <v>0</v>
      </c>
      <c r="BU51">
        <v>0</v>
      </c>
      <c r="BV51">
        <v>0</v>
      </c>
      <c r="BW51">
        <f t="shared" si="2"/>
        <v>73.11999999999999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178.96707599999999</v>
      </c>
      <c r="L52">
        <v>345.12149099999999</v>
      </c>
      <c r="M52">
        <v>87.178650000000005</v>
      </c>
      <c r="N52">
        <v>113.789812</v>
      </c>
      <c r="O52">
        <v>119.12709700000001</v>
      </c>
      <c r="P52">
        <v>118.4859</v>
      </c>
      <c r="Q52">
        <v>16.49709</v>
      </c>
      <c r="R52">
        <v>32.159578000000003</v>
      </c>
      <c r="S52">
        <v>19.548825000000001</v>
      </c>
      <c r="T52">
        <v>0</v>
      </c>
      <c r="U52">
        <v>336.167618</v>
      </c>
      <c r="V52">
        <v>13.842620999999999</v>
      </c>
      <c r="W52">
        <v>33.085982999999999</v>
      </c>
      <c r="X52">
        <v>96.128478000000001</v>
      </c>
      <c r="Y52">
        <v>0</v>
      </c>
      <c r="Z52">
        <v>18.939827000000001</v>
      </c>
      <c r="AA52">
        <v>41.094377999999999</v>
      </c>
      <c r="AB52">
        <v>38.060099000000001</v>
      </c>
      <c r="AC52">
        <v>27.996203000000001</v>
      </c>
      <c r="AD52">
        <v>35.248784999999998</v>
      </c>
      <c r="AE52">
        <v>47.622233999999999</v>
      </c>
      <c r="AF52">
        <v>6.1737900000000003</v>
      </c>
      <c r="AG52">
        <v>37.962882</v>
      </c>
      <c r="AH52">
        <v>147.327584</v>
      </c>
      <c r="AI52">
        <v>14.715370999999999</v>
      </c>
      <c r="AJ52">
        <v>0</v>
      </c>
      <c r="AK52">
        <v>48.897108000000003</v>
      </c>
      <c r="AL52">
        <v>80.593530999999999</v>
      </c>
      <c r="AM52">
        <v>15.408947</v>
      </c>
      <c r="AN52">
        <v>0.66340500000000002</v>
      </c>
      <c r="AO52">
        <v>27.329784</v>
      </c>
      <c r="AP52">
        <v>11.105886</v>
      </c>
      <c r="AQ52">
        <v>0</v>
      </c>
      <c r="AR52">
        <v>47.325001999999998</v>
      </c>
      <c r="AS52">
        <v>30.726749000000002</v>
      </c>
      <c r="AT52">
        <v>7.2232089999999998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73.11999999999999</v>
      </c>
      <c r="BA52">
        <f t="shared" si="1"/>
        <v>2267.6349929999997</v>
      </c>
      <c r="BD52">
        <v>23.2</v>
      </c>
      <c r="BE52">
        <v>7.35</v>
      </c>
      <c r="BF52">
        <v>0.81</v>
      </c>
      <c r="BG52">
        <v>3.91</v>
      </c>
      <c r="BH52">
        <v>5.28</v>
      </c>
      <c r="BI52">
        <v>4.5999999999999996</v>
      </c>
      <c r="BJ52">
        <v>3</v>
      </c>
      <c r="BK52">
        <v>4.25</v>
      </c>
      <c r="BL52">
        <v>2.2799999999999998</v>
      </c>
      <c r="BM52">
        <v>0</v>
      </c>
      <c r="BN52">
        <v>0.48</v>
      </c>
      <c r="BO52">
        <v>11.19</v>
      </c>
      <c r="BP52">
        <v>0</v>
      </c>
      <c r="BQ52">
        <v>4.2699999999999996</v>
      </c>
      <c r="BR52">
        <v>2.0699999999999998</v>
      </c>
      <c r="BS52">
        <v>0.43</v>
      </c>
      <c r="BT52">
        <v>0</v>
      </c>
      <c r="BU52">
        <v>0</v>
      </c>
      <c r="BV52">
        <v>0</v>
      </c>
      <c r="BW52">
        <f t="shared" si="2"/>
        <v>73.11999999999999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178.96707599999999</v>
      </c>
      <c r="L53">
        <v>345.522222</v>
      </c>
      <c r="M53">
        <v>86.697000000000003</v>
      </c>
      <c r="N53">
        <v>113.789812</v>
      </c>
      <c r="O53">
        <v>119.12709700000001</v>
      </c>
      <c r="P53">
        <v>118.4859</v>
      </c>
      <c r="Q53">
        <v>16.49709</v>
      </c>
      <c r="R53">
        <v>32.159578000000003</v>
      </c>
      <c r="S53">
        <v>19.548825000000001</v>
      </c>
      <c r="T53">
        <v>0</v>
      </c>
      <c r="U53">
        <v>336.167618</v>
      </c>
      <c r="V53">
        <v>13.842620999999999</v>
      </c>
      <c r="W53">
        <v>33.085982999999999</v>
      </c>
      <c r="X53">
        <v>96.128478000000001</v>
      </c>
      <c r="Y53">
        <v>0</v>
      </c>
      <c r="Z53">
        <v>18.939827000000001</v>
      </c>
      <c r="AA53">
        <v>41.094377999999999</v>
      </c>
      <c r="AB53">
        <v>38.060099000000001</v>
      </c>
      <c r="AC53">
        <v>27.996203000000001</v>
      </c>
      <c r="AD53">
        <v>35.248784999999998</v>
      </c>
      <c r="AE53">
        <v>47.622233999999999</v>
      </c>
      <c r="AF53">
        <v>6.1737900000000003</v>
      </c>
      <c r="AG53">
        <v>37.962882</v>
      </c>
      <c r="AH53">
        <v>147.327584</v>
      </c>
      <c r="AI53">
        <v>14.715370999999999</v>
      </c>
      <c r="AJ53">
        <v>0</v>
      </c>
      <c r="AK53">
        <v>48.897108000000003</v>
      </c>
      <c r="AL53">
        <v>80.593530999999999</v>
      </c>
      <c r="AM53">
        <v>15.408947</v>
      </c>
      <c r="AN53">
        <v>0.66340500000000002</v>
      </c>
      <c r="AO53">
        <v>27.329784</v>
      </c>
      <c r="AP53">
        <v>11.105886</v>
      </c>
      <c r="AQ53">
        <v>0</v>
      </c>
      <c r="AR53">
        <v>47.325001999999998</v>
      </c>
      <c r="AS53">
        <v>30.726749000000002</v>
      </c>
      <c r="AT53">
        <v>7.2232089999999998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73.11999999999999</v>
      </c>
      <c r="BA53">
        <f t="shared" si="1"/>
        <v>2267.5540739999992</v>
      </c>
      <c r="BD53">
        <v>23.2</v>
      </c>
      <c r="BE53">
        <v>7.35</v>
      </c>
      <c r="BF53">
        <v>0.81</v>
      </c>
      <c r="BG53">
        <v>3.91</v>
      </c>
      <c r="BH53">
        <v>5.28</v>
      </c>
      <c r="BI53">
        <v>4.5999999999999996</v>
      </c>
      <c r="BJ53">
        <v>3</v>
      </c>
      <c r="BK53">
        <v>4.25</v>
      </c>
      <c r="BL53">
        <v>2.2799999999999998</v>
      </c>
      <c r="BM53">
        <v>0</v>
      </c>
      <c r="BN53">
        <v>0.48</v>
      </c>
      <c r="BO53">
        <v>11.19</v>
      </c>
      <c r="BP53">
        <v>0</v>
      </c>
      <c r="BQ53">
        <v>4.2699999999999996</v>
      </c>
      <c r="BR53">
        <v>2.0699999999999998</v>
      </c>
      <c r="BS53">
        <v>0.43</v>
      </c>
      <c r="BT53">
        <v>0</v>
      </c>
      <c r="BU53">
        <v>0</v>
      </c>
      <c r="BV53">
        <v>0</v>
      </c>
      <c r="BW53">
        <f t="shared" si="2"/>
        <v>73.11999999999999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178.96707599999999</v>
      </c>
      <c r="L54">
        <v>345.522222</v>
      </c>
      <c r="M54">
        <v>86.697000000000003</v>
      </c>
      <c r="N54">
        <v>113.789812</v>
      </c>
      <c r="O54">
        <v>119.12709700000001</v>
      </c>
      <c r="P54">
        <v>118.4859</v>
      </c>
      <c r="Q54">
        <v>16.49709</v>
      </c>
      <c r="R54">
        <v>32.159578000000003</v>
      </c>
      <c r="S54">
        <v>19.548825000000001</v>
      </c>
      <c r="T54">
        <v>0</v>
      </c>
      <c r="U54">
        <v>336.167618</v>
      </c>
      <c r="V54">
        <v>13.842620999999999</v>
      </c>
      <c r="W54">
        <v>33.085982999999999</v>
      </c>
      <c r="X54">
        <v>91.311977999999996</v>
      </c>
      <c r="Y54">
        <v>0</v>
      </c>
      <c r="Z54">
        <v>18.939827000000001</v>
      </c>
      <c r="AA54">
        <v>41.094377999999999</v>
      </c>
      <c r="AB54">
        <v>38.060099000000001</v>
      </c>
      <c r="AC54">
        <v>27.996203000000001</v>
      </c>
      <c r="AD54">
        <v>35.248784999999998</v>
      </c>
      <c r="AE54">
        <v>47.622233999999999</v>
      </c>
      <c r="AF54">
        <v>6.1737900000000003</v>
      </c>
      <c r="AG54">
        <v>37.962882</v>
      </c>
      <c r="AH54">
        <v>147.327584</v>
      </c>
      <c r="AI54">
        <v>14.715370999999999</v>
      </c>
      <c r="AJ54">
        <v>0</v>
      </c>
      <c r="AK54">
        <v>48.897108000000003</v>
      </c>
      <c r="AL54">
        <v>80.593530999999999</v>
      </c>
      <c r="AM54">
        <v>15.408947</v>
      </c>
      <c r="AN54">
        <v>0.66340500000000002</v>
      </c>
      <c r="AO54">
        <v>27.329784</v>
      </c>
      <c r="AP54">
        <v>11.105886</v>
      </c>
      <c r="AQ54">
        <v>0</v>
      </c>
      <c r="AR54">
        <v>47.325001999999998</v>
      </c>
      <c r="AS54">
        <v>30.726749000000002</v>
      </c>
      <c r="AT54">
        <v>7.2232089999999998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72.969999999999985</v>
      </c>
      <c r="BA54">
        <f t="shared" si="1"/>
        <v>2262.5875739999992</v>
      </c>
      <c r="BD54">
        <v>23.2</v>
      </c>
      <c r="BE54">
        <v>7.35</v>
      </c>
      <c r="BF54">
        <v>0.81</v>
      </c>
      <c r="BG54">
        <v>3.91</v>
      </c>
      <c r="BH54">
        <v>5.28</v>
      </c>
      <c r="BI54">
        <v>4.5999999999999996</v>
      </c>
      <c r="BJ54">
        <v>3</v>
      </c>
      <c r="BK54">
        <v>4.1500000000000004</v>
      </c>
      <c r="BL54">
        <v>2.23</v>
      </c>
      <c r="BM54">
        <v>0</v>
      </c>
      <c r="BN54">
        <v>0.48</v>
      </c>
      <c r="BO54">
        <v>11.19</v>
      </c>
      <c r="BP54">
        <v>0</v>
      </c>
      <c r="BQ54">
        <v>4.2699999999999996</v>
      </c>
      <c r="BR54">
        <v>2.0699999999999998</v>
      </c>
      <c r="BS54">
        <v>0.43</v>
      </c>
      <c r="BT54">
        <v>0</v>
      </c>
      <c r="BU54">
        <v>0</v>
      </c>
      <c r="BV54">
        <v>0</v>
      </c>
      <c r="BW54">
        <f t="shared" si="2"/>
        <v>72.969999999999985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178.96707599999999</v>
      </c>
      <c r="L55">
        <v>352.29904499999998</v>
      </c>
      <c r="M55">
        <v>86.697000000000003</v>
      </c>
      <c r="N55">
        <v>113.789812</v>
      </c>
      <c r="O55">
        <v>119.12709700000001</v>
      </c>
      <c r="P55">
        <v>118.4859</v>
      </c>
      <c r="Q55">
        <v>16.49709</v>
      </c>
      <c r="R55">
        <v>32.159578000000003</v>
      </c>
      <c r="S55">
        <v>19.548825000000001</v>
      </c>
      <c r="T55">
        <v>0</v>
      </c>
      <c r="U55">
        <v>336.167618</v>
      </c>
      <c r="V55">
        <v>13.842620999999999</v>
      </c>
      <c r="W55">
        <v>33.085982999999999</v>
      </c>
      <c r="X55">
        <v>91.311977999999996</v>
      </c>
      <c r="Y55">
        <v>0</v>
      </c>
      <c r="Z55">
        <v>18.939827000000001</v>
      </c>
      <c r="AA55">
        <v>41.094377999999999</v>
      </c>
      <c r="AB55">
        <v>38.060099000000001</v>
      </c>
      <c r="AC55">
        <v>27.996203000000001</v>
      </c>
      <c r="AD55">
        <v>35.248784999999998</v>
      </c>
      <c r="AE55">
        <v>47.622233999999999</v>
      </c>
      <c r="AF55">
        <v>8.5483239999999991</v>
      </c>
      <c r="AG55">
        <v>37.962882</v>
      </c>
      <c r="AH55">
        <v>147.327584</v>
      </c>
      <c r="AI55">
        <v>14.715370999999999</v>
      </c>
      <c r="AJ55">
        <v>0</v>
      </c>
      <c r="AK55">
        <v>48.897108000000003</v>
      </c>
      <c r="AL55">
        <v>80.593530999999999</v>
      </c>
      <c r="AM55">
        <v>15.408947</v>
      </c>
      <c r="AN55">
        <v>0.66340500000000002</v>
      </c>
      <c r="AO55">
        <v>27.329784</v>
      </c>
      <c r="AP55">
        <v>11.105886</v>
      </c>
      <c r="AQ55">
        <v>0</v>
      </c>
      <c r="AR55">
        <v>47.325001999999998</v>
      </c>
      <c r="AS55">
        <v>30.726749000000002</v>
      </c>
      <c r="AT55">
        <v>7.2232089999999998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72.999999999999986</v>
      </c>
      <c r="BA55">
        <f t="shared" si="1"/>
        <v>2271.7689309999996</v>
      </c>
      <c r="BD55">
        <v>23.2</v>
      </c>
      <c r="BE55">
        <v>7.35</v>
      </c>
      <c r="BF55">
        <v>0.84</v>
      </c>
      <c r="BG55">
        <v>3.91</v>
      </c>
      <c r="BH55">
        <v>5.28</v>
      </c>
      <c r="BI55">
        <v>4.5999999999999996</v>
      </c>
      <c r="BJ55">
        <v>3</v>
      </c>
      <c r="BK55">
        <v>4.1500000000000004</v>
      </c>
      <c r="BL55">
        <v>2.23</v>
      </c>
      <c r="BM55">
        <v>0</v>
      </c>
      <c r="BN55">
        <v>0.48</v>
      </c>
      <c r="BO55">
        <v>11.19</v>
      </c>
      <c r="BP55">
        <v>0</v>
      </c>
      <c r="BQ55">
        <v>4.2699999999999996</v>
      </c>
      <c r="BR55">
        <v>2.0699999999999998</v>
      </c>
      <c r="BS55">
        <v>0.43</v>
      </c>
      <c r="BT55">
        <v>0</v>
      </c>
      <c r="BU55">
        <v>0</v>
      </c>
      <c r="BV55">
        <v>0</v>
      </c>
      <c r="BW55">
        <f t="shared" si="2"/>
        <v>72.999999999999986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178.96707599999999</v>
      </c>
      <c r="L56">
        <v>352.29904499999998</v>
      </c>
      <c r="M56">
        <v>86.697000000000003</v>
      </c>
      <c r="N56">
        <v>113.789812</v>
      </c>
      <c r="O56">
        <v>119.12709700000001</v>
      </c>
      <c r="P56">
        <v>118.4859</v>
      </c>
      <c r="Q56">
        <v>16.49709</v>
      </c>
      <c r="R56">
        <v>32.159578000000003</v>
      </c>
      <c r="S56">
        <v>19.548825000000001</v>
      </c>
      <c r="T56">
        <v>0</v>
      </c>
      <c r="U56">
        <v>336.167618</v>
      </c>
      <c r="V56">
        <v>13.842620999999999</v>
      </c>
      <c r="W56">
        <v>33.085982999999999</v>
      </c>
      <c r="X56">
        <v>91.311977999999996</v>
      </c>
      <c r="Y56">
        <v>0</v>
      </c>
      <c r="Z56">
        <v>18.939827000000001</v>
      </c>
      <c r="AA56">
        <v>41.094377999999999</v>
      </c>
      <c r="AB56">
        <v>38.060099000000001</v>
      </c>
      <c r="AC56">
        <v>27.996203000000001</v>
      </c>
      <c r="AD56">
        <v>35.248784999999998</v>
      </c>
      <c r="AE56">
        <v>47.622233999999999</v>
      </c>
      <c r="AF56">
        <v>8.5483239999999991</v>
      </c>
      <c r="AG56">
        <v>37.962882</v>
      </c>
      <c r="AH56">
        <v>147.327584</v>
      </c>
      <c r="AI56">
        <v>14.715370999999999</v>
      </c>
      <c r="AJ56">
        <v>0</v>
      </c>
      <c r="AK56">
        <v>48.897108000000003</v>
      </c>
      <c r="AL56">
        <v>80.593530999999999</v>
      </c>
      <c r="AM56">
        <v>15.408947</v>
      </c>
      <c r="AN56">
        <v>0.66340500000000002</v>
      </c>
      <c r="AO56">
        <v>27.329784</v>
      </c>
      <c r="AP56">
        <v>11.105886</v>
      </c>
      <c r="AQ56">
        <v>0</v>
      </c>
      <c r="AR56">
        <v>47.325001999999998</v>
      </c>
      <c r="AS56">
        <v>30.726749000000002</v>
      </c>
      <c r="AT56">
        <v>7.2232089999999998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72.999999999999986</v>
      </c>
      <c r="BA56">
        <f t="shared" si="1"/>
        <v>2271.7689309999996</v>
      </c>
      <c r="BD56">
        <v>23.2</v>
      </c>
      <c r="BE56">
        <v>7.35</v>
      </c>
      <c r="BF56">
        <v>0.84</v>
      </c>
      <c r="BG56">
        <v>3.91</v>
      </c>
      <c r="BH56">
        <v>5.28</v>
      </c>
      <c r="BI56">
        <v>4.5999999999999996</v>
      </c>
      <c r="BJ56">
        <v>3</v>
      </c>
      <c r="BK56">
        <v>4.1500000000000004</v>
      </c>
      <c r="BL56">
        <v>2.23</v>
      </c>
      <c r="BM56">
        <v>0</v>
      </c>
      <c r="BN56">
        <v>0.48</v>
      </c>
      <c r="BO56">
        <v>11.19</v>
      </c>
      <c r="BP56">
        <v>0</v>
      </c>
      <c r="BQ56">
        <v>4.2699999999999996</v>
      </c>
      <c r="BR56">
        <v>2.0699999999999998</v>
      </c>
      <c r="BS56">
        <v>0.43</v>
      </c>
      <c r="BT56">
        <v>0</v>
      </c>
      <c r="BU56">
        <v>0</v>
      </c>
      <c r="BV56">
        <v>0</v>
      </c>
      <c r="BW56">
        <f t="shared" si="2"/>
        <v>72.999999999999986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178.96707599999999</v>
      </c>
      <c r="L57">
        <v>346.87758600000001</v>
      </c>
      <c r="M57">
        <v>86.697000000000003</v>
      </c>
      <c r="N57">
        <v>113.789812</v>
      </c>
      <c r="O57">
        <v>119.12709700000001</v>
      </c>
      <c r="P57">
        <v>118.4859</v>
      </c>
      <c r="Q57">
        <v>16.49709</v>
      </c>
      <c r="R57">
        <v>32.159578000000003</v>
      </c>
      <c r="S57">
        <v>19.548825000000001</v>
      </c>
      <c r="T57">
        <v>0</v>
      </c>
      <c r="U57">
        <v>336.167618</v>
      </c>
      <c r="V57">
        <v>13.842620999999999</v>
      </c>
      <c r="W57">
        <v>33.085982999999999</v>
      </c>
      <c r="X57">
        <v>91.311977999999996</v>
      </c>
      <c r="Y57">
        <v>0</v>
      </c>
      <c r="Z57">
        <v>18.939827000000001</v>
      </c>
      <c r="AA57">
        <v>41.094377999999999</v>
      </c>
      <c r="AB57">
        <v>38.060099000000001</v>
      </c>
      <c r="AC57">
        <v>27.996203000000001</v>
      </c>
      <c r="AD57">
        <v>35.248784999999998</v>
      </c>
      <c r="AE57">
        <v>47.622233999999999</v>
      </c>
      <c r="AF57">
        <v>8.5483239999999991</v>
      </c>
      <c r="AG57">
        <v>37.962882</v>
      </c>
      <c r="AH57">
        <v>147.327584</v>
      </c>
      <c r="AI57">
        <v>14.715370999999999</v>
      </c>
      <c r="AJ57">
        <v>0</v>
      </c>
      <c r="AK57">
        <v>48.897108000000003</v>
      </c>
      <c r="AL57">
        <v>80.593530999999999</v>
      </c>
      <c r="AM57">
        <v>15.408947</v>
      </c>
      <c r="AN57">
        <v>0.66340500000000002</v>
      </c>
      <c r="AO57">
        <v>27.329784</v>
      </c>
      <c r="AP57">
        <v>11.105886</v>
      </c>
      <c r="AQ57">
        <v>0</v>
      </c>
      <c r="AR57">
        <v>47.325001999999998</v>
      </c>
      <c r="AS57">
        <v>30.726749000000002</v>
      </c>
      <c r="AT57">
        <v>7.2232089999999998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72.999999999999986</v>
      </c>
      <c r="BA57">
        <f t="shared" si="1"/>
        <v>2266.3474719999995</v>
      </c>
      <c r="BD57">
        <v>23.2</v>
      </c>
      <c r="BE57">
        <v>7.35</v>
      </c>
      <c r="BF57">
        <v>0.84</v>
      </c>
      <c r="BG57">
        <v>3.91</v>
      </c>
      <c r="BH57">
        <v>5.28</v>
      </c>
      <c r="BI57">
        <v>4.5999999999999996</v>
      </c>
      <c r="BJ57">
        <v>3</v>
      </c>
      <c r="BK57">
        <v>4.1500000000000004</v>
      </c>
      <c r="BL57">
        <v>2.23</v>
      </c>
      <c r="BM57">
        <v>0</v>
      </c>
      <c r="BN57">
        <v>0.48</v>
      </c>
      <c r="BO57">
        <v>11.19</v>
      </c>
      <c r="BP57">
        <v>0</v>
      </c>
      <c r="BQ57">
        <v>4.2699999999999996</v>
      </c>
      <c r="BR57">
        <v>2.0699999999999998</v>
      </c>
      <c r="BS57">
        <v>0.43</v>
      </c>
      <c r="BT57">
        <v>0</v>
      </c>
      <c r="BU57">
        <v>0</v>
      </c>
      <c r="BV57">
        <v>0</v>
      </c>
      <c r="BW57">
        <f t="shared" si="2"/>
        <v>72.999999999999986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178.96707599999999</v>
      </c>
      <c r="L58">
        <v>346.87758600000001</v>
      </c>
      <c r="M58">
        <v>86.697000000000003</v>
      </c>
      <c r="N58">
        <v>113.789812</v>
      </c>
      <c r="O58">
        <v>119.12709700000001</v>
      </c>
      <c r="P58">
        <v>118.4859</v>
      </c>
      <c r="Q58">
        <v>16.49709</v>
      </c>
      <c r="R58">
        <v>32.159578000000003</v>
      </c>
      <c r="S58">
        <v>19.548825000000001</v>
      </c>
      <c r="T58">
        <v>0</v>
      </c>
      <c r="U58">
        <v>336.167618</v>
      </c>
      <c r="V58">
        <v>13.842620999999999</v>
      </c>
      <c r="W58">
        <v>33.085982999999999</v>
      </c>
      <c r="X58">
        <v>115.644069</v>
      </c>
      <c r="Y58">
        <v>0</v>
      </c>
      <c r="Z58">
        <v>18.939827000000001</v>
      </c>
      <c r="AA58">
        <v>41.094377999999999</v>
      </c>
      <c r="AB58">
        <v>38.060099000000001</v>
      </c>
      <c r="AC58">
        <v>27.996203000000001</v>
      </c>
      <c r="AD58">
        <v>35.248784999999998</v>
      </c>
      <c r="AE58">
        <v>47.622233999999999</v>
      </c>
      <c r="AF58">
        <v>8.5483239999999991</v>
      </c>
      <c r="AG58">
        <v>37.962882</v>
      </c>
      <c r="AH58">
        <v>147.327584</v>
      </c>
      <c r="AI58">
        <v>14.715370999999999</v>
      </c>
      <c r="AJ58">
        <v>0</v>
      </c>
      <c r="AK58">
        <v>48.897108000000003</v>
      </c>
      <c r="AL58">
        <v>80.593530999999999</v>
      </c>
      <c r="AM58">
        <v>15.408947</v>
      </c>
      <c r="AN58">
        <v>0.66340500000000002</v>
      </c>
      <c r="AO58">
        <v>27.329784</v>
      </c>
      <c r="AP58">
        <v>11.105886</v>
      </c>
      <c r="AQ58">
        <v>0</v>
      </c>
      <c r="AR58">
        <v>47.325001999999998</v>
      </c>
      <c r="AS58">
        <v>30.726749000000002</v>
      </c>
      <c r="AT58">
        <v>7.2232089999999998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72.999999999999986</v>
      </c>
      <c r="BA58">
        <f t="shared" si="1"/>
        <v>2290.6795629999992</v>
      </c>
      <c r="BD58">
        <v>23.2</v>
      </c>
      <c r="BE58">
        <v>7.35</v>
      </c>
      <c r="BF58">
        <v>0.84</v>
      </c>
      <c r="BG58">
        <v>3.91</v>
      </c>
      <c r="BH58">
        <v>5.28</v>
      </c>
      <c r="BI58">
        <v>4.5999999999999996</v>
      </c>
      <c r="BJ58">
        <v>3</v>
      </c>
      <c r="BK58">
        <v>4.1500000000000004</v>
      </c>
      <c r="BL58">
        <v>2.23</v>
      </c>
      <c r="BM58">
        <v>0</v>
      </c>
      <c r="BN58">
        <v>0.48</v>
      </c>
      <c r="BO58">
        <v>11.19</v>
      </c>
      <c r="BP58">
        <v>0</v>
      </c>
      <c r="BQ58">
        <v>4.2699999999999996</v>
      </c>
      <c r="BR58">
        <v>2.0699999999999998</v>
      </c>
      <c r="BS58">
        <v>0.43</v>
      </c>
      <c r="BT58">
        <v>0</v>
      </c>
      <c r="BU58">
        <v>0</v>
      </c>
      <c r="BV58">
        <v>0</v>
      </c>
      <c r="BW58">
        <f t="shared" si="2"/>
        <v>72.999999999999986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204.775713</v>
      </c>
      <c r="L59">
        <v>352.29904499999998</v>
      </c>
      <c r="M59">
        <v>86.697000000000003</v>
      </c>
      <c r="N59">
        <v>113.789812</v>
      </c>
      <c r="O59">
        <v>119.12709700000001</v>
      </c>
      <c r="P59">
        <v>118.4859</v>
      </c>
      <c r="Q59">
        <v>16.49709</v>
      </c>
      <c r="R59">
        <v>32.159578000000003</v>
      </c>
      <c r="S59">
        <v>19.548825000000001</v>
      </c>
      <c r="T59">
        <v>0</v>
      </c>
      <c r="U59">
        <v>336.167618</v>
      </c>
      <c r="V59">
        <v>19.969208999999999</v>
      </c>
      <c r="W59">
        <v>43.560426</v>
      </c>
      <c r="X59">
        <v>115.644069</v>
      </c>
      <c r="Y59">
        <v>0</v>
      </c>
      <c r="Z59">
        <v>18.939827000000001</v>
      </c>
      <c r="AA59">
        <v>41.094377999999999</v>
      </c>
      <c r="AB59">
        <v>38.060099000000001</v>
      </c>
      <c r="AC59">
        <v>27.996203000000001</v>
      </c>
      <c r="AD59">
        <v>35.248784999999998</v>
      </c>
      <c r="AE59">
        <v>47.622233999999999</v>
      </c>
      <c r="AF59">
        <v>8.5483239999999991</v>
      </c>
      <c r="AG59">
        <v>37.962882</v>
      </c>
      <c r="AH59">
        <v>147.327584</v>
      </c>
      <c r="AI59">
        <v>14.715370999999999</v>
      </c>
      <c r="AJ59">
        <v>0</v>
      </c>
      <c r="AK59">
        <v>48.897108000000003</v>
      </c>
      <c r="AL59">
        <v>76.451919000000004</v>
      </c>
      <c r="AM59">
        <v>15.408947</v>
      </c>
      <c r="AN59">
        <v>0.66340500000000002</v>
      </c>
      <c r="AO59">
        <v>27.329784</v>
      </c>
      <c r="AP59">
        <v>11.105886</v>
      </c>
      <c r="AQ59">
        <v>0</v>
      </c>
      <c r="AR59">
        <v>47.325001999999998</v>
      </c>
      <c r="AS59">
        <v>30.726749000000002</v>
      </c>
      <c r="AT59">
        <v>7.2232089999999998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72.999999999999986</v>
      </c>
      <c r="BA59">
        <f t="shared" si="1"/>
        <v>2334.3690779999997</v>
      </c>
      <c r="BD59">
        <v>23.2</v>
      </c>
      <c r="BE59">
        <v>7.35</v>
      </c>
      <c r="BF59">
        <v>0.84</v>
      </c>
      <c r="BG59">
        <v>3.91</v>
      </c>
      <c r="BH59">
        <v>5.28</v>
      </c>
      <c r="BI59">
        <v>4.5999999999999996</v>
      </c>
      <c r="BJ59">
        <v>3</v>
      </c>
      <c r="BK59">
        <v>4.1500000000000004</v>
      </c>
      <c r="BL59">
        <v>2.23</v>
      </c>
      <c r="BM59">
        <v>0</v>
      </c>
      <c r="BN59">
        <v>0.48</v>
      </c>
      <c r="BO59">
        <v>11.19</v>
      </c>
      <c r="BP59">
        <v>0</v>
      </c>
      <c r="BQ59">
        <v>4.2699999999999996</v>
      </c>
      <c r="BR59">
        <v>2.0699999999999998</v>
      </c>
      <c r="BS59">
        <v>0.43</v>
      </c>
      <c r="BT59">
        <v>0</v>
      </c>
      <c r="BU59">
        <v>0</v>
      </c>
      <c r="BV59">
        <v>0</v>
      </c>
      <c r="BW59">
        <f t="shared" si="2"/>
        <v>72.999999999999986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207.62014500000001</v>
      </c>
      <c r="L60">
        <v>352.29904499999998</v>
      </c>
      <c r="M60">
        <v>86.697000000000003</v>
      </c>
      <c r="N60">
        <v>113.789812</v>
      </c>
      <c r="O60">
        <v>119.12709700000001</v>
      </c>
      <c r="P60">
        <v>118.4859</v>
      </c>
      <c r="Q60">
        <v>21.019206000000001</v>
      </c>
      <c r="R60">
        <v>40.834383000000003</v>
      </c>
      <c r="S60">
        <v>25.421582999999998</v>
      </c>
      <c r="T60">
        <v>0</v>
      </c>
      <c r="U60">
        <v>336.167618</v>
      </c>
      <c r="V60">
        <v>19.969208999999999</v>
      </c>
      <c r="W60">
        <v>43.560426</v>
      </c>
      <c r="X60">
        <v>115.644069</v>
      </c>
      <c r="Y60">
        <v>0</v>
      </c>
      <c r="Z60">
        <v>18.939827000000001</v>
      </c>
      <c r="AA60">
        <v>41.094377999999999</v>
      </c>
      <c r="AB60">
        <v>38.060099000000001</v>
      </c>
      <c r="AC60">
        <v>27.996203000000001</v>
      </c>
      <c r="AD60">
        <v>35.248784999999998</v>
      </c>
      <c r="AE60">
        <v>47.622233999999999</v>
      </c>
      <c r="AF60">
        <v>8.5483239999999991</v>
      </c>
      <c r="AG60">
        <v>37.962882</v>
      </c>
      <c r="AH60">
        <v>147.327584</v>
      </c>
      <c r="AI60">
        <v>14.715370999999999</v>
      </c>
      <c r="AJ60">
        <v>0</v>
      </c>
      <c r="AK60">
        <v>48.897108000000003</v>
      </c>
      <c r="AL60">
        <v>76.451919000000004</v>
      </c>
      <c r="AM60">
        <v>15.408947</v>
      </c>
      <c r="AN60">
        <v>0.66340500000000002</v>
      </c>
      <c r="AO60">
        <v>27.329784</v>
      </c>
      <c r="AP60">
        <v>11.105886</v>
      </c>
      <c r="AQ60">
        <v>0</v>
      </c>
      <c r="AR60">
        <v>47.325001999999998</v>
      </c>
      <c r="AS60">
        <v>30.726749000000002</v>
      </c>
      <c r="AT60">
        <v>7.2232089999999998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72.999999999999986</v>
      </c>
      <c r="BA60">
        <f t="shared" si="1"/>
        <v>2356.2831889999998</v>
      </c>
      <c r="BD60">
        <v>23.2</v>
      </c>
      <c r="BE60">
        <v>7.35</v>
      </c>
      <c r="BF60">
        <v>0.84</v>
      </c>
      <c r="BG60">
        <v>3.91</v>
      </c>
      <c r="BH60">
        <v>5.28</v>
      </c>
      <c r="BI60">
        <v>4.5999999999999996</v>
      </c>
      <c r="BJ60">
        <v>3</v>
      </c>
      <c r="BK60">
        <v>4.1500000000000004</v>
      </c>
      <c r="BL60">
        <v>2.23</v>
      </c>
      <c r="BM60">
        <v>0</v>
      </c>
      <c r="BN60">
        <v>0.48</v>
      </c>
      <c r="BO60">
        <v>11.19</v>
      </c>
      <c r="BP60">
        <v>0</v>
      </c>
      <c r="BQ60">
        <v>4.2699999999999996</v>
      </c>
      <c r="BR60">
        <v>2.0699999999999998</v>
      </c>
      <c r="BS60">
        <v>0.43</v>
      </c>
      <c r="BT60">
        <v>0</v>
      </c>
      <c r="BU60">
        <v>0</v>
      </c>
      <c r="BV60">
        <v>0</v>
      </c>
      <c r="BW60">
        <f t="shared" si="2"/>
        <v>72.999999999999986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207.62014500000001</v>
      </c>
      <c r="L61">
        <v>400.00300399999998</v>
      </c>
      <c r="M61">
        <v>86.697000000000003</v>
      </c>
      <c r="N61">
        <v>113.789812</v>
      </c>
      <c r="O61">
        <v>119.12709700000001</v>
      </c>
      <c r="P61">
        <v>118.4859</v>
      </c>
      <c r="Q61">
        <v>21.019206000000001</v>
      </c>
      <c r="R61">
        <v>40.834383000000003</v>
      </c>
      <c r="S61">
        <v>25.421582999999998</v>
      </c>
      <c r="T61">
        <v>0</v>
      </c>
      <c r="U61">
        <v>336.167618</v>
      </c>
      <c r="V61">
        <v>19.969208999999999</v>
      </c>
      <c r="W61">
        <v>43.560426</v>
      </c>
      <c r="X61">
        <v>142.10180199999999</v>
      </c>
      <c r="Y61">
        <v>0</v>
      </c>
      <c r="Z61">
        <v>18.939827000000001</v>
      </c>
      <c r="AA61">
        <v>41.094377999999999</v>
      </c>
      <c r="AB61">
        <v>38.060099000000001</v>
      </c>
      <c r="AC61">
        <v>27.996203000000001</v>
      </c>
      <c r="AD61">
        <v>35.248784999999998</v>
      </c>
      <c r="AE61">
        <v>47.622233999999999</v>
      </c>
      <c r="AF61">
        <v>8.5483239999999991</v>
      </c>
      <c r="AG61">
        <v>37.962882</v>
      </c>
      <c r="AH61">
        <v>147.327584</v>
      </c>
      <c r="AI61">
        <v>14.715370999999999</v>
      </c>
      <c r="AJ61">
        <v>0</v>
      </c>
      <c r="AK61">
        <v>48.897108000000003</v>
      </c>
      <c r="AL61">
        <v>76.451919000000004</v>
      </c>
      <c r="AM61">
        <v>15.408947</v>
      </c>
      <c r="AN61">
        <v>0.82925700000000002</v>
      </c>
      <c r="AO61">
        <v>27.329784</v>
      </c>
      <c r="AP61">
        <v>11.105886</v>
      </c>
      <c r="AQ61">
        <v>0</v>
      </c>
      <c r="AR61">
        <v>47.325001999999998</v>
      </c>
      <c r="AS61">
        <v>30.726749000000002</v>
      </c>
      <c r="AT61">
        <v>7.2232089999999998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72.999999999999986</v>
      </c>
      <c r="BA61">
        <f t="shared" si="1"/>
        <v>2430.610733</v>
      </c>
      <c r="BD61">
        <v>23.2</v>
      </c>
      <c r="BE61">
        <v>7.35</v>
      </c>
      <c r="BF61">
        <v>0.84</v>
      </c>
      <c r="BG61">
        <v>3.91</v>
      </c>
      <c r="BH61">
        <v>5.28</v>
      </c>
      <c r="BI61">
        <v>4.5999999999999996</v>
      </c>
      <c r="BJ61">
        <v>3</v>
      </c>
      <c r="BK61">
        <v>4.1500000000000004</v>
      </c>
      <c r="BL61">
        <v>2.23</v>
      </c>
      <c r="BM61">
        <v>0</v>
      </c>
      <c r="BN61">
        <v>0.48</v>
      </c>
      <c r="BO61">
        <v>11.19</v>
      </c>
      <c r="BP61">
        <v>0</v>
      </c>
      <c r="BQ61">
        <v>4.2699999999999996</v>
      </c>
      <c r="BR61">
        <v>2.0699999999999998</v>
      </c>
      <c r="BS61">
        <v>0.43</v>
      </c>
      <c r="BT61">
        <v>0</v>
      </c>
      <c r="BU61">
        <v>0</v>
      </c>
      <c r="BV61">
        <v>0</v>
      </c>
      <c r="BW61">
        <f t="shared" si="2"/>
        <v>72.999999999999986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207.62014500000001</v>
      </c>
      <c r="L62">
        <v>436.07858900000002</v>
      </c>
      <c r="M62">
        <v>86.697000000000003</v>
      </c>
      <c r="N62">
        <v>113.789812</v>
      </c>
      <c r="O62">
        <v>119.12709700000001</v>
      </c>
      <c r="P62">
        <v>118.4859</v>
      </c>
      <c r="Q62">
        <v>21.019206000000001</v>
      </c>
      <c r="R62">
        <v>40.834383000000003</v>
      </c>
      <c r="S62">
        <v>25.421582999999998</v>
      </c>
      <c r="T62">
        <v>0</v>
      </c>
      <c r="U62">
        <v>336.167618</v>
      </c>
      <c r="V62">
        <v>19.969208999999999</v>
      </c>
      <c r="W62">
        <v>43.560426</v>
      </c>
      <c r="X62">
        <v>142.10180199999999</v>
      </c>
      <c r="Y62">
        <v>0</v>
      </c>
      <c r="Z62">
        <v>18.939827000000001</v>
      </c>
      <c r="AA62">
        <v>41.094377999999999</v>
      </c>
      <c r="AB62">
        <v>38.060099000000001</v>
      </c>
      <c r="AC62">
        <v>27.996203000000001</v>
      </c>
      <c r="AD62">
        <v>35.248784999999998</v>
      </c>
      <c r="AE62">
        <v>47.622233999999999</v>
      </c>
      <c r="AF62">
        <v>8.5483239999999991</v>
      </c>
      <c r="AG62">
        <v>37.962882</v>
      </c>
      <c r="AH62">
        <v>147.327584</v>
      </c>
      <c r="AI62">
        <v>14.715370999999999</v>
      </c>
      <c r="AJ62">
        <v>0</v>
      </c>
      <c r="AK62">
        <v>48.897108000000003</v>
      </c>
      <c r="AL62">
        <v>76.451919000000004</v>
      </c>
      <c r="AM62">
        <v>15.408947</v>
      </c>
      <c r="AN62">
        <v>0.82925700000000002</v>
      </c>
      <c r="AO62">
        <v>27.329784</v>
      </c>
      <c r="AP62">
        <v>11.105886</v>
      </c>
      <c r="AQ62">
        <v>0</v>
      </c>
      <c r="AR62">
        <v>47.325001999999998</v>
      </c>
      <c r="AS62">
        <v>30.726749000000002</v>
      </c>
      <c r="AT62">
        <v>7.2232089999999998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72.899999999999991</v>
      </c>
      <c r="BA62">
        <f t="shared" si="1"/>
        <v>2466.5863180000001</v>
      </c>
      <c r="BD62">
        <v>23.2</v>
      </c>
      <c r="BE62">
        <v>7.35</v>
      </c>
      <c r="BF62">
        <v>0.84</v>
      </c>
      <c r="BG62">
        <v>3.91</v>
      </c>
      <c r="BH62">
        <v>5.28</v>
      </c>
      <c r="BI62">
        <v>4.5999999999999996</v>
      </c>
      <c r="BJ62">
        <v>3</v>
      </c>
      <c r="BK62">
        <v>4.09</v>
      </c>
      <c r="BL62">
        <v>2.19</v>
      </c>
      <c r="BM62">
        <v>0</v>
      </c>
      <c r="BN62">
        <v>0.48</v>
      </c>
      <c r="BO62">
        <v>11.19</v>
      </c>
      <c r="BP62">
        <v>0</v>
      </c>
      <c r="BQ62">
        <v>4.2699999999999996</v>
      </c>
      <c r="BR62">
        <v>2.0699999999999998</v>
      </c>
      <c r="BS62">
        <v>0.43</v>
      </c>
      <c r="BT62">
        <v>0</v>
      </c>
      <c r="BU62">
        <v>0</v>
      </c>
      <c r="BV62">
        <v>0</v>
      </c>
      <c r="BW62">
        <f t="shared" si="2"/>
        <v>72.899999999999991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207.62014500000001</v>
      </c>
      <c r="L63">
        <v>458.38861700000001</v>
      </c>
      <c r="M63">
        <v>86.697000000000003</v>
      </c>
      <c r="N63">
        <v>113.789812</v>
      </c>
      <c r="O63">
        <v>119.12709700000001</v>
      </c>
      <c r="P63">
        <v>118.4859</v>
      </c>
      <c r="Q63">
        <v>21.019206000000001</v>
      </c>
      <c r="R63">
        <v>40.834383000000003</v>
      </c>
      <c r="S63">
        <v>25.421582999999998</v>
      </c>
      <c r="T63">
        <v>0</v>
      </c>
      <c r="U63">
        <v>336.167618</v>
      </c>
      <c r="V63">
        <v>19.969208999999999</v>
      </c>
      <c r="W63">
        <v>43.560426</v>
      </c>
      <c r="X63">
        <v>142.10180199999999</v>
      </c>
      <c r="Y63">
        <v>0</v>
      </c>
      <c r="Z63">
        <v>18.939827000000001</v>
      </c>
      <c r="AA63">
        <v>41.094377999999999</v>
      </c>
      <c r="AB63">
        <v>38.060099000000001</v>
      </c>
      <c r="AC63">
        <v>27.996203000000001</v>
      </c>
      <c r="AD63">
        <v>35.248784999999998</v>
      </c>
      <c r="AE63">
        <v>47.622233999999999</v>
      </c>
      <c r="AF63">
        <v>8.5483239999999991</v>
      </c>
      <c r="AG63">
        <v>37.962882</v>
      </c>
      <c r="AH63">
        <v>147.327584</v>
      </c>
      <c r="AI63">
        <v>14.715370999999999</v>
      </c>
      <c r="AJ63">
        <v>0</v>
      </c>
      <c r="AK63">
        <v>48.897108000000003</v>
      </c>
      <c r="AL63">
        <v>76.451919000000004</v>
      </c>
      <c r="AM63">
        <v>15.408947</v>
      </c>
      <c r="AN63">
        <v>0.82925700000000002</v>
      </c>
      <c r="AO63">
        <v>27.329784</v>
      </c>
      <c r="AP63">
        <v>11.105886</v>
      </c>
      <c r="AQ63">
        <v>0</v>
      </c>
      <c r="AR63">
        <v>47.325001999999998</v>
      </c>
      <c r="AS63">
        <v>30.726749000000002</v>
      </c>
      <c r="AT63">
        <v>7.2232089999999998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72.909999999999982</v>
      </c>
      <c r="BA63">
        <f t="shared" si="1"/>
        <v>2488.9063459999998</v>
      </c>
      <c r="BD63">
        <v>23.2</v>
      </c>
      <c r="BE63">
        <v>7.35</v>
      </c>
      <c r="BF63">
        <v>0.84</v>
      </c>
      <c r="BG63">
        <v>3.91</v>
      </c>
      <c r="BH63">
        <v>5.28</v>
      </c>
      <c r="BI63">
        <v>4.5999999999999996</v>
      </c>
      <c r="BJ63">
        <v>3</v>
      </c>
      <c r="BK63">
        <v>4.09</v>
      </c>
      <c r="BL63">
        <v>2.19</v>
      </c>
      <c r="BM63">
        <v>0</v>
      </c>
      <c r="BN63">
        <v>0.48</v>
      </c>
      <c r="BO63">
        <v>11.19</v>
      </c>
      <c r="BP63">
        <v>0</v>
      </c>
      <c r="BQ63">
        <v>4.2699999999999996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72.909999999999982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207.62014500000001</v>
      </c>
      <c r="L64">
        <v>476.045906</v>
      </c>
      <c r="M64">
        <v>86.697000000000003</v>
      </c>
      <c r="N64">
        <v>113.789812</v>
      </c>
      <c r="O64">
        <v>119.12709700000001</v>
      </c>
      <c r="P64">
        <v>118.4859</v>
      </c>
      <c r="Q64">
        <v>21.019206000000001</v>
      </c>
      <c r="R64">
        <v>40.834383000000003</v>
      </c>
      <c r="S64">
        <v>25.421582999999998</v>
      </c>
      <c r="T64">
        <v>0</v>
      </c>
      <c r="U64">
        <v>336.167618</v>
      </c>
      <c r="V64">
        <v>19.969208999999999</v>
      </c>
      <c r="W64">
        <v>43.560426</v>
      </c>
      <c r="X64">
        <v>142.10180199999999</v>
      </c>
      <c r="Y64">
        <v>0</v>
      </c>
      <c r="Z64">
        <v>18.939827000000001</v>
      </c>
      <c r="AA64">
        <v>41.094377999999999</v>
      </c>
      <c r="AB64">
        <v>38.060099000000001</v>
      </c>
      <c r="AC64">
        <v>27.996203000000001</v>
      </c>
      <c r="AD64">
        <v>35.248784999999998</v>
      </c>
      <c r="AE64">
        <v>47.622233999999999</v>
      </c>
      <c r="AF64">
        <v>8.5483239999999991</v>
      </c>
      <c r="AG64">
        <v>37.962882</v>
      </c>
      <c r="AH64">
        <v>147.327584</v>
      </c>
      <c r="AI64">
        <v>14.715370999999999</v>
      </c>
      <c r="AJ64">
        <v>0</v>
      </c>
      <c r="AK64">
        <v>48.897108000000003</v>
      </c>
      <c r="AL64">
        <v>76.451919000000004</v>
      </c>
      <c r="AM64">
        <v>15.408947</v>
      </c>
      <c r="AN64">
        <v>0.82925700000000002</v>
      </c>
      <c r="AO64">
        <v>27.329784</v>
      </c>
      <c r="AP64">
        <v>11.105886</v>
      </c>
      <c r="AQ64">
        <v>0</v>
      </c>
      <c r="AR64">
        <v>47.325001999999998</v>
      </c>
      <c r="AS64">
        <v>30.726749000000002</v>
      </c>
      <c r="AT64">
        <v>7.2232089999999998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72.909999999999982</v>
      </c>
      <c r="BA64">
        <f t="shared" si="1"/>
        <v>2506.5636349999995</v>
      </c>
      <c r="BD64">
        <v>23.2</v>
      </c>
      <c r="BE64">
        <v>7.35</v>
      </c>
      <c r="BF64">
        <v>0.84</v>
      </c>
      <c r="BG64">
        <v>3.91</v>
      </c>
      <c r="BH64">
        <v>5.28</v>
      </c>
      <c r="BI64">
        <v>4.5999999999999996</v>
      </c>
      <c r="BJ64">
        <v>3</v>
      </c>
      <c r="BK64">
        <v>4.09</v>
      </c>
      <c r="BL64">
        <v>2.19</v>
      </c>
      <c r="BM64">
        <v>0</v>
      </c>
      <c r="BN64">
        <v>0.48</v>
      </c>
      <c r="BO64">
        <v>11.19</v>
      </c>
      <c r="BP64">
        <v>0</v>
      </c>
      <c r="BQ64">
        <v>4.2699999999999996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72.909999999999982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207.62014500000001</v>
      </c>
      <c r="L65">
        <v>525.51136099999997</v>
      </c>
      <c r="M65">
        <v>86.697000000000003</v>
      </c>
      <c r="N65">
        <v>113.789812</v>
      </c>
      <c r="O65">
        <v>119.12709700000001</v>
      </c>
      <c r="P65">
        <v>118.4859</v>
      </c>
      <c r="Q65">
        <v>21.019206000000001</v>
      </c>
      <c r="R65">
        <v>40.834383000000003</v>
      </c>
      <c r="S65">
        <v>25.421582999999998</v>
      </c>
      <c r="T65">
        <v>0</v>
      </c>
      <c r="U65">
        <v>336.167618</v>
      </c>
      <c r="V65">
        <v>19.969208999999999</v>
      </c>
      <c r="W65">
        <v>43.560426</v>
      </c>
      <c r="X65">
        <v>142.10180199999999</v>
      </c>
      <c r="Y65">
        <v>0</v>
      </c>
      <c r="Z65">
        <v>12.626550999999999</v>
      </c>
      <c r="AA65">
        <v>41.094377999999999</v>
      </c>
      <c r="AB65">
        <v>38.060099000000001</v>
      </c>
      <c r="AC65">
        <v>27.996203000000001</v>
      </c>
      <c r="AD65">
        <v>35.248784999999998</v>
      </c>
      <c r="AE65">
        <v>47.622233999999999</v>
      </c>
      <c r="AF65">
        <v>8.5483239999999991</v>
      </c>
      <c r="AG65">
        <v>37.962882</v>
      </c>
      <c r="AH65">
        <v>147.327584</v>
      </c>
      <c r="AI65">
        <v>18.394214000000002</v>
      </c>
      <c r="AJ65">
        <v>0</v>
      </c>
      <c r="AK65">
        <v>48.897108000000003</v>
      </c>
      <c r="AL65">
        <v>76.451919000000004</v>
      </c>
      <c r="AM65">
        <v>15.408947</v>
      </c>
      <c r="AN65">
        <v>0.82925700000000002</v>
      </c>
      <c r="AO65">
        <v>27.329784</v>
      </c>
      <c r="AP65">
        <v>11.105886</v>
      </c>
      <c r="AQ65">
        <v>0</v>
      </c>
      <c r="AR65">
        <v>47.325001999999998</v>
      </c>
      <c r="AS65">
        <v>30.726749000000002</v>
      </c>
      <c r="AT65">
        <v>7.2232089999999998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72.909999999999982</v>
      </c>
      <c r="BA65">
        <f t="shared" si="1"/>
        <v>2553.3946569999998</v>
      </c>
      <c r="BD65">
        <v>23.2</v>
      </c>
      <c r="BE65">
        <v>7.35</v>
      </c>
      <c r="BF65">
        <v>0.84</v>
      </c>
      <c r="BG65">
        <v>3.91</v>
      </c>
      <c r="BH65">
        <v>5.28</v>
      </c>
      <c r="BI65">
        <v>4.5999999999999996</v>
      </c>
      <c r="BJ65">
        <v>3</v>
      </c>
      <c r="BK65">
        <v>4.09</v>
      </c>
      <c r="BL65">
        <v>2.19</v>
      </c>
      <c r="BM65">
        <v>0</v>
      </c>
      <c r="BN65">
        <v>0.48</v>
      </c>
      <c r="BO65">
        <v>11.19</v>
      </c>
      <c r="BP65">
        <v>0</v>
      </c>
      <c r="BQ65">
        <v>4.2699999999999996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72.909999999999982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207.62014500000001</v>
      </c>
      <c r="L66">
        <v>555.79751299999998</v>
      </c>
      <c r="M66">
        <v>86.697000000000003</v>
      </c>
      <c r="N66">
        <v>113.789812</v>
      </c>
      <c r="O66">
        <v>119.12709700000001</v>
      </c>
      <c r="P66">
        <v>118.4859</v>
      </c>
      <c r="Q66">
        <v>21.019206000000001</v>
      </c>
      <c r="R66">
        <v>40.834383000000003</v>
      </c>
      <c r="S66">
        <v>25.421582999999998</v>
      </c>
      <c r="T66">
        <v>0</v>
      </c>
      <c r="U66">
        <v>336.167618</v>
      </c>
      <c r="V66">
        <v>19.969208999999999</v>
      </c>
      <c r="W66">
        <v>43.560426</v>
      </c>
      <c r="X66">
        <v>142.10180199999999</v>
      </c>
      <c r="Y66">
        <v>0</v>
      </c>
      <c r="Z66">
        <v>12.626550999999999</v>
      </c>
      <c r="AA66">
        <v>41.094377999999999</v>
      </c>
      <c r="AB66">
        <v>38.060099000000001</v>
      </c>
      <c r="AC66">
        <v>27.996203000000001</v>
      </c>
      <c r="AD66">
        <v>35.248784999999998</v>
      </c>
      <c r="AE66">
        <v>47.622233999999999</v>
      </c>
      <c r="AF66">
        <v>8.5483239999999991</v>
      </c>
      <c r="AG66">
        <v>37.962882</v>
      </c>
      <c r="AH66">
        <v>147.327584</v>
      </c>
      <c r="AI66">
        <v>18.394214000000002</v>
      </c>
      <c r="AJ66">
        <v>0</v>
      </c>
      <c r="AK66">
        <v>48.897108000000003</v>
      </c>
      <c r="AL66">
        <v>76.451919000000004</v>
      </c>
      <c r="AM66">
        <v>15.408947</v>
      </c>
      <c r="AN66">
        <v>0.82925700000000002</v>
      </c>
      <c r="AO66">
        <v>27.329784</v>
      </c>
      <c r="AP66">
        <v>11.105886</v>
      </c>
      <c r="AQ66">
        <v>0</v>
      </c>
      <c r="AR66">
        <v>47.325001999999998</v>
      </c>
      <c r="AS66">
        <v>30.726749000000002</v>
      </c>
      <c r="AT66">
        <v>7.2232089999999998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72.909999999999982</v>
      </c>
      <c r="BA66">
        <f t="shared" si="1"/>
        <v>2583.680809</v>
      </c>
      <c r="BD66">
        <v>23.2</v>
      </c>
      <c r="BE66">
        <v>7.35</v>
      </c>
      <c r="BF66">
        <v>0.84</v>
      </c>
      <c r="BG66">
        <v>3.91</v>
      </c>
      <c r="BH66">
        <v>5.28</v>
      </c>
      <c r="BI66">
        <v>4.5999999999999996</v>
      </c>
      <c r="BJ66">
        <v>3</v>
      </c>
      <c r="BK66">
        <v>4.09</v>
      </c>
      <c r="BL66">
        <v>2.19</v>
      </c>
      <c r="BM66">
        <v>0</v>
      </c>
      <c r="BN66">
        <v>0.48</v>
      </c>
      <c r="BO66">
        <v>11.19</v>
      </c>
      <c r="BP66">
        <v>0</v>
      </c>
      <c r="BQ66">
        <v>4.2699999999999996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72.909999999999982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207.62014500000001</v>
      </c>
      <c r="L67">
        <v>555.79751299999998</v>
      </c>
      <c r="M67">
        <v>86.697000000000003</v>
      </c>
      <c r="N67">
        <v>113.789812</v>
      </c>
      <c r="O67">
        <v>119.12709700000001</v>
      </c>
      <c r="P67">
        <v>118.4859</v>
      </c>
      <c r="Q67">
        <v>21.019206000000001</v>
      </c>
      <c r="R67">
        <v>40.834383000000003</v>
      </c>
      <c r="S67">
        <v>25.421582999999998</v>
      </c>
      <c r="T67">
        <v>0</v>
      </c>
      <c r="U67">
        <v>336.167618</v>
      </c>
      <c r="V67">
        <v>19.969208999999999</v>
      </c>
      <c r="W67">
        <v>43.560426</v>
      </c>
      <c r="X67">
        <v>142.10180199999999</v>
      </c>
      <c r="Y67">
        <v>0</v>
      </c>
      <c r="Z67">
        <v>12.626550999999999</v>
      </c>
      <c r="AA67">
        <v>41.094377999999999</v>
      </c>
      <c r="AB67">
        <v>38.060099000000001</v>
      </c>
      <c r="AC67">
        <v>27.996203000000001</v>
      </c>
      <c r="AD67">
        <v>35.248784999999998</v>
      </c>
      <c r="AE67">
        <v>47.622233999999999</v>
      </c>
      <c r="AF67">
        <v>8.5483239999999991</v>
      </c>
      <c r="AG67">
        <v>37.962882</v>
      </c>
      <c r="AH67">
        <v>147.327584</v>
      </c>
      <c r="AI67">
        <v>18.394214000000002</v>
      </c>
      <c r="AJ67">
        <v>0</v>
      </c>
      <c r="AK67">
        <v>48.897108000000003</v>
      </c>
      <c r="AL67">
        <v>76.451919000000004</v>
      </c>
      <c r="AM67">
        <v>15.408947</v>
      </c>
      <c r="AN67">
        <v>0.82925700000000002</v>
      </c>
      <c r="AO67">
        <v>27.329784</v>
      </c>
      <c r="AP67">
        <v>11.105886</v>
      </c>
      <c r="AQ67">
        <v>0</v>
      </c>
      <c r="AR67">
        <v>47.325001999999998</v>
      </c>
      <c r="AS67">
        <v>30.726749000000002</v>
      </c>
      <c r="AT67">
        <v>7.2232089999999998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72.909999999999982</v>
      </c>
      <c r="BA67">
        <f t="shared" si="1"/>
        <v>2583.680809</v>
      </c>
      <c r="BD67">
        <v>23.2</v>
      </c>
      <c r="BE67">
        <v>7.35</v>
      </c>
      <c r="BF67">
        <v>0.84</v>
      </c>
      <c r="BG67">
        <v>3.91</v>
      </c>
      <c r="BH67">
        <v>5.28</v>
      </c>
      <c r="BI67">
        <v>4.5999999999999996</v>
      </c>
      <c r="BJ67">
        <v>3</v>
      </c>
      <c r="BK67">
        <v>4.09</v>
      </c>
      <c r="BL67">
        <v>2.19</v>
      </c>
      <c r="BM67">
        <v>0</v>
      </c>
      <c r="BN67">
        <v>0.48</v>
      </c>
      <c r="BO67">
        <v>11.19</v>
      </c>
      <c r="BP67">
        <v>0</v>
      </c>
      <c r="BQ67">
        <v>4.2699999999999996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72.909999999999982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207.62014500000001</v>
      </c>
      <c r="L68">
        <v>555.79751299999998</v>
      </c>
      <c r="M68">
        <v>86.697000000000003</v>
      </c>
      <c r="N68">
        <v>113.789812</v>
      </c>
      <c r="O68">
        <v>119.12709700000001</v>
      </c>
      <c r="P68">
        <v>118.4859</v>
      </c>
      <c r="Q68">
        <v>21.019206000000001</v>
      </c>
      <c r="R68">
        <v>40.834383000000003</v>
      </c>
      <c r="S68">
        <v>25.421582999999998</v>
      </c>
      <c r="T68">
        <v>0</v>
      </c>
      <c r="U68">
        <v>336.167618</v>
      </c>
      <c r="V68">
        <v>19.969208999999999</v>
      </c>
      <c r="W68">
        <v>43.560426</v>
      </c>
      <c r="X68">
        <v>142.10180199999999</v>
      </c>
      <c r="Y68">
        <v>0</v>
      </c>
      <c r="Z68">
        <v>12.626550999999999</v>
      </c>
      <c r="AA68">
        <v>41.094377999999999</v>
      </c>
      <c r="AB68">
        <v>38.060099000000001</v>
      </c>
      <c r="AC68">
        <v>27.996203000000001</v>
      </c>
      <c r="AD68">
        <v>35.248784999999998</v>
      </c>
      <c r="AE68">
        <v>47.622233999999999</v>
      </c>
      <c r="AF68">
        <v>8.5483239999999991</v>
      </c>
      <c r="AG68">
        <v>37.962882</v>
      </c>
      <c r="AH68">
        <v>147.327584</v>
      </c>
      <c r="AI68">
        <v>18.394214000000002</v>
      </c>
      <c r="AJ68">
        <v>0</v>
      </c>
      <c r="AK68">
        <v>48.897108000000003</v>
      </c>
      <c r="AL68">
        <v>76.451919000000004</v>
      </c>
      <c r="AM68">
        <v>15.408947</v>
      </c>
      <c r="AN68">
        <v>0.82925700000000002</v>
      </c>
      <c r="AO68">
        <v>27.329784</v>
      </c>
      <c r="AP68">
        <v>11.105886</v>
      </c>
      <c r="AQ68">
        <v>0</v>
      </c>
      <c r="AR68">
        <v>47.325001999999998</v>
      </c>
      <c r="AS68">
        <v>30.726749000000002</v>
      </c>
      <c r="AT68">
        <v>7.2232089999999998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72.909999999999982</v>
      </c>
      <c r="BA68">
        <f t="shared" ref="BA68:BA99" si="4">SUM(B68:AZ68)</f>
        <v>2583.680809</v>
      </c>
      <c r="BD68">
        <v>23.2</v>
      </c>
      <c r="BE68">
        <v>7.35</v>
      </c>
      <c r="BF68">
        <v>0.84</v>
      </c>
      <c r="BG68">
        <v>3.91</v>
      </c>
      <c r="BH68">
        <v>5.28</v>
      </c>
      <c r="BI68">
        <v>4.5999999999999996</v>
      </c>
      <c r="BJ68">
        <v>3</v>
      </c>
      <c r="BK68">
        <v>4.09</v>
      </c>
      <c r="BL68">
        <v>2.19</v>
      </c>
      <c r="BM68">
        <v>0</v>
      </c>
      <c r="BN68">
        <v>0.48</v>
      </c>
      <c r="BO68">
        <v>11.19</v>
      </c>
      <c r="BP68">
        <v>0</v>
      </c>
      <c r="BQ68">
        <v>4.2699999999999996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72.909999999999982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207.62014500000001</v>
      </c>
      <c r="L69">
        <v>555.79751299999998</v>
      </c>
      <c r="M69">
        <v>86.697000000000003</v>
      </c>
      <c r="N69">
        <v>113.789812</v>
      </c>
      <c r="O69">
        <v>119.12709700000001</v>
      </c>
      <c r="P69">
        <v>118.4859</v>
      </c>
      <c r="Q69">
        <v>21.019206000000001</v>
      </c>
      <c r="R69">
        <v>40.834383000000003</v>
      </c>
      <c r="S69">
        <v>25.421582999999998</v>
      </c>
      <c r="T69">
        <v>0</v>
      </c>
      <c r="U69">
        <v>336.167618</v>
      </c>
      <c r="V69">
        <v>13.730107</v>
      </c>
      <c r="W69">
        <v>43.560426</v>
      </c>
      <c r="X69">
        <v>142.10180199999999</v>
      </c>
      <c r="Y69">
        <v>0</v>
      </c>
      <c r="Z69">
        <v>12.626550999999999</v>
      </c>
      <c r="AA69">
        <v>41.094377999999999</v>
      </c>
      <c r="AB69">
        <v>38.060099000000001</v>
      </c>
      <c r="AC69">
        <v>27.996203000000001</v>
      </c>
      <c r="AD69">
        <v>35.248784999999998</v>
      </c>
      <c r="AE69">
        <v>47.622233999999999</v>
      </c>
      <c r="AF69">
        <v>8.5483239999999991</v>
      </c>
      <c r="AG69">
        <v>37.962882</v>
      </c>
      <c r="AH69">
        <v>147.327584</v>
      </c>
      <c r="AI69">
        <v>18.394214000000002</v>
      </c>
      <c r="AJ69">
        <v>0</v>
      </c>
      <c r="AK69">
        <v>48.897108000000003</v>
      </c>
      <c r="AL69">
        <v>76.451919000000004</v>
      </c>
      <c r="AM69">
        <v>15.408947</v>
      </c>
      <c r="AN69">
        <v>0.82925700000000002</v>
      </c>
      <c r="AO69">
        <v>27.329784</v>
      </c>
      <c r="AP69">
        <v>11.105886</v>
      </c>
      <c r="AQ69">
        <v>0</v>
      </c>
      <c r="AR69">
        <v>47.325001999999998</v>
      </c>
      <c r="AS69">
        <v>30.726749000000002</v>
      </c>
      <c r="AT69">
        <v>7.2232089999999998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72.909999999999982</v>
      </c>
      <c r="BA69">
        <f t="shared" si="4"/>
        <v>2577.441707</v>
      </c>
      <c r="BD69">
        <v>23.2</v>
      </c>
      <c r="BE69">
        <v>7.35</v>
      </c>
      <c r="BF69">
        <v>0.84</v>
      </c>
      <c r="BG69">
        <v>3.91</v>
      </c>
      <c r="BH69">
        <v>5.28</v>
      </c>
      <c r="BI69">
        <v>4.5999999999999996</v>
      </c>
      <c r="BJ69">
        <v>3</v>
      </c>
      <c r="BK69">
        <v>4.09</v>
      </c>
      <c r="BL69">
        <v>2.19</v>
      </c>
      <c r="BM69">
        <v>0</v>
      </c>
      <c r="BN69">
        <v>0.48</v>
      </c>
      <c r="BO69">
        <v>11.19</v>
      </c>
      <c r="BP69">
        <v>0</v>
      </c>
      <c r="BQ69">
        <v>4.2699999999999996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72.909999999999982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207.62014500000001</v>
      </c>
      <c r="L70">
        <v>536.53151300000002</v>
      </c>
      <c r="M70">
        <v>86.697000000000003</v>
      </c>
      <c r="N70">
        <v>113.789812</v>
      </c>
      <c r="O70">
        <v>119.12709700000001</v>
      </c>
      <c r="P70">
        <v>118.4859</v>
      </c>
      <c r="Q70">
        <v>21.019206000000001</v>
      </c>
      <c r="R70">
        <v>40.834383000000003</v>
      </c>
      <c r="S70">
        <v>25.421582999999998</v>
      </c>
      <c r="T70">
        <v>0</v>
      </c>
      <c r="U70">
        <v>336.167618</v>
      </c>
      <c r="V70">
        <v>13.730107</v>
      </c>
      <c r="W70">
        <v>43.560426</v>
      </c>
      <c r="X70">
        <v>142.10180199999999</v>
      </c>
      <c r="Y70">
        <v>0</v>
      </c>
      <c r="Z70">
        <v>12.626550999999999</v>
      </c>
      <c r="AA70">
        <v>41.094377999999999</v>
      </c>
      <c r="AB70">
        <v>38.060099000000001</v>
      </c>
      <c r="AC70">
        <v>27.996203000000001</v>
      </c>
      <c r="AD70">
        <v>35.248784999999998</v>
      </c>
      <c r="AE70">
        <v>47.622233999999999</v>
      </c>
      <c r="AF70">
        <v>8.5483239999999991</v>
      </c>
      <c r="AG70">
        <v>37.962882</v>
      </c>
      <c r="AH70">
        <v>147.327584</v>
      </c>
      <c r="AI70">
        <v>18.394214000000002</v>
      </c>
      <c r="AJ70">
        <v>0</v>
      </c>
      <c r="AK70">
        <v>48.897108000000003</v>
      </c>
      <c r="AL70">
        <v>76.451919000000004</v>
      </c>
      <c r="AM70">
        <v>15.408947</v>
      </c>
      <c r="AN70">
        <v>0.82925700000000002</v>
      </c>
      <c r="AO70">
        <v>27.329784</v>
      </c>
      <c r="AP70">
        <v>11.105886</v>
      </c>
      <c r="AQ70">
        <v>13.654778</v>
      </c>
      <c r="AR70">
        <v>47.325001999999998</v>
      </c>
      <c r="AS70">
        <v>30.726749000000002</v>
      </c>
      <c r="AT70">
        <v>7.2232089999999998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72.909999999999982</v>
      </c>
      <c r="BA70">
        <f t="shared" si="4"/>
        <v>2571.830485</v>
      </c>
      <c r="BD70">
        <v>23.2</v>
      </c>
      <c r="BE70">
        <v>7.35</v>
      </c>
      <c r="BF70">
        <v>0.84</v>
      </c>
      <c r="BG70">
        <v>3.91</v>
      </c>
      <c r="BH70">
        <v>5.28</v>
      </c>
      <c r="BI70">
        <v>4.5999999999999996</v>
      </c>
      <c r="BJ70">
        <v>3</v>
      </c>
      <c r="BK70">
        <v>4.09</v>
      </c>
      <c r="BL70">
        <v>2.19</v>
      </c>
      <c r="BM70">
        <v>0</v>
      </c>
      <c r="BN70">
        <v>0.48</v>
      </c>
      <c r="BO70">
        <v>11.19</v>
      </c>
      <c r="BP70">
        <v>0</v>
      </c>
      <c r="BQ70">
        <v>4.2699999999999996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72.909999999999982</v>
      </c>
    </row>
    <row r="71" spans="1:75">
      <c r="A71" t="s">
        <v>113</v>
      </c>
      <c r="B71">
        <v>0</v>
      </c>
      <c r="C71">
        <v>0</v>
      </c>
      <c r="D71">
        <v>0.77063999999999999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207.62014500000001</v>
      </c>
      <c r="L71">
        <v>522.32254899999998</v>
      </c>
      <c r="M71">
        <v>86.697000000000003</v>
      </c>
      <c r="N71">
        <v>113.789812</v>
      </c>
      <c r="O71">
        <v>119.12709700000001</v>
      </c>
      <c r="P71">
        <v>118.4859</v>
      </c>
      <c r="Q71">
        <v>21.019206000000001</v>
      </c>
      <c r="R71">
        <v>40.834383000000003</v>
      </c>
      <c r="S71">
        <v>25.421582999999998</v>
      </c>
      <c r="T71">
        <v>0</v>
      </c>
      <c r="U71">
        <v>336.167618</v>
      </c>
      <c r="V71">
        <v>13.730107</v>
      </c>
      <c r="W71">
        <v>43.560426</v>
      </c>
      <c r="X71">
        <v>142.10180199999999</v>
      </c>
      <c r="Y71">
        <v>0</v>
      </c>
      <c r="Z71">
        <v>12.626550999999999</v>
      </c>
      <c r="AA71">
        <v>41.094377999999999</v>
      </c>
      <c r="AB71">
        <v>38.060099000000001</v>
      </c>
      <c r="AC71">
        <v>27.996203000000001</v>
      </c>
      <c r="AD71">
        <v>35.248784999999998</v>
      </c>
      <c r="AE71">
        <v>47.622233999999999</v>
      </c>
      <c r="AF71">
        <v>8.5483239999999991</v>
      </c>
      <c r="AG71">
        <v>37.962882</v>
      </c>
      <c r="AH71">
        <v>147.327584</v>
      </c>
      <c r="AI71">
        <v>30.657022000000001</v>
      </c>
      <c r="AJ71">
        <v>0</v>
      </c>
      <c r="AK71">
        <v>48.897108000000003</v>
      </c>
      <c r="AL71">
        <v>76.451919000000004</v>
      </c>
      <c r="AM71">
        <v>15.408947</v>
      </c>
      <c r="AN71">
        <v>0.82925700000000002</v>
      </c>
      <c r="AO71">
        <v>27.329784</v>
      </c>
      <c r="AP71">
        <v>11.105886</v>
      </c>
      <c r="AQ71">
        <v>13.654778</v>
      </c>
      <c r="AR71">
        <v>47.325001999999998</v>
      </c>
      <c r="AS71">
        <v>30.726749000000002</v>
      </c>
      <c r="AT71">
        <v>7.2232089999999998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72.84999999999998</v>
      </c>
      <c r="BA71">
        <f t="shared" si="4"/>
        <v>2570.5949689999998</v>
      </c>
      <c r="BD71">
        <v>23.2</v>
      </c>
      <c r="BE71">
        <v>7.35</v>
      </c>
      <c r="BF71">
        <v>0.78</v>
      </c>
      <c r="BG71">
        <v>3.91</v>
      </c>
      <c r="BH71">
        <v>5.28</v>
      </c>
      <c r="BI71">
        <v>4.5999999999999996</v>
      </c>
      <c r="BJ71">
        <v>3</v>
      </c>
      <c r="BK71">
        <v>4.09</v>
      </c>
      <c r="BL71">
        <v>2.19</v>
      </c>
      <c r="BM71">
        <v>0</v>
      </c>
      <c r="BN71">
        <v>0.48</v>
      </c>
      <c r="BO71">
        <v>11.19</v>
      </c>
      <c r="BP71">
        <v>0</v>
      </c>
      <c r="BQ71">
        <v>4.2699999999999996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72.84999999999998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207.62014500000001</v>
      </c>
      <c r="L72">
        <v>551.22154899999998</v>
      </c>
      <c r="M72">
        <v>86.697000000000003</v>
      </c>
      <c r="N72">
        <v>113.789812</v>
      </c>
      <c r="O72">
        <v>119.12709700000001</v>
      </c>
      <c r="P72">
        <v>118.4859</v>
      </c>
      <c r="Q72">
        <v>21.019206000000001</v>
      </c>
      <c r="R72">
        <v>40.834383000000003</v>
      </c>
      <c r="S72">
        <v>25.421582999999998</v>
      </c>
      <c r="T72">
        <v>0</v>
      </c>
      <c r="U72">
        <v>336.167618</v>
      </c>
      <c r="V72">
        <v>13.730107</v>
      </c>
      <c r="W72">
        <v>43.560426</v>
      </c>
      <c r="X72">
        <v>142.10180199999999</v>
      </c>
      <c r="Y72">
        <v>0</v>
      </c>
      <c r="Z72">
        <v>12.626550999999999</v>
      </c>
      <c r="AA72">
        <v>41.094377999999999</v>
      </c>
      <c r="AB72">
        <v>38.060099000000001</v>
      </c>
      <c r="AC72">
        <v>27.996203000000001</v>
      </c>
      <c r="AD72">
        <v>35.248784999999998</v>
      </c>
      <c r="AE72">
        <v>47.622233999999999</v>
      </c>
      <c r="AF72">
        <v>8.5483239999999991</v>
      </c>
      <c r="AG72">
        <v>37.962882</v>
      </c>
      <c r="AH72">
        <v>147.327584</v>
      </c>
      <c r="AI72">
        <v>30.657022000000001</v>
      </c>
      <c r="AJ72">
        <v>0</v>
      </c>
      <c r="AK72">
        <v>48.897108000000003</v>
      </c>
      <c r="AL72">
        <v>76.451919000000004</v>
      </c>
      <c r="AM72">
        <v>15.408947</v>
      </c>
      <c r="AN72">
        <v>0.82925700000000002</v>
      </c>
      <c r="AO72">
        <v>27.329784</v>
      </c>
      <c r="AP72">
        <v>11.105886</v>
      </c>
      <c r="AQ72">
        <v>13.654778</v>
      </c>
      <c r="AR72">
        <v>47.325001999999998</v>
      </c>
      <c r="AS72">
        <v>30.726749000000002</v>
      </c>
      <c r="AT72">
        <v>7.2232089999999998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72.84999999999998</v>
      </c>
      <c r="BA72">
        <f t="shared" si="4"/>
        <v>2598.7233289999999</v>
      </c>
      <c r="BD72">
        <v>23.2</v>
      </c>
      <c r="BE72">
        <v>7.35</v>
      </c>
      <c r="BF72">
        <v>0.78</v>
      </c>
      <c r="BG72">
        <v>3.91</v>
      </c>
      <c r="BH72">
        <v>5.28</v>
      </c>
      <c r="BI72">
        <v>4.5999999999999996</v>
      </c>
      <c r="BJ72">
        <v>3</v>
      </c>
      <c r="BK72">
        <v>4.09</v>
      </c>
      <c r="BL72">
        <v>2.19</v>
      </c>
      <c r="BM72">
        <v>0</v>
      </c>
      <c r="BN72">
        <v>0.48</v>
      </c>
      <c r="BO72">
        <v>11.19</v>
      </c>
      <c r="BP72">
        <v>0</v>
      </c>
      <c r="BQ72">
        <v>4.2699999999999996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72.84999999999998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8.5155720000000006</v>
      </c>
      <c r="H73">
        <v>0</v>
      </c>
      <c r="I73">
        <v>0</v>
      </c>
      <c r="J73">
        <v>0</v>
      </c>
      <c r="K73">
        <v>207.62014500000001</v>
      </c>
      <c r="L73">
        <v>551.22154899999998</v>
      </c>
      <c r="M73">
        <v>86.697000000000003</v>
      </c>
      <c r="N73">
        <v>113.789812</v>
      </c>
      <c r="O73">
        <v>119.12709700000001</v>
      </c>
      <c r="P73">
        <v>118.4859</v>
      </c>
      <c r="Q73">
        <v>21.019206000000001</v>
      </c>
      <c r="R73">
        <v>40.834383000000003</v>
      </c>
      <c r="S73">
        <v>25.421582999999998</v>
      </c>
      <c r="T73">
        <v>0</v>
      </c>
      <c r="U73">
        <v>336.167618</v>
      </c>
      <c r="V73">
        <v>13.730107</v>
      </c>
      <c r="W73">
        <v>42.684786000000003</v>
      </c>
      <c r="X73">
        <v>142.10180199999999</v>
      </c>
      <c r="Y73">
        <v>0</v>
      </c>
      <c r="Z73">
        <v>12.626550999999999</v>
      </c>
      <c r="AA73">
        <v>41.094377999999999</v>
      </c>
      <c r="AB73">
        <v>38.060099000000001</v>
      </c>
      <c r="AC73">
        <v>27.996203000000001</v>
      </c>
      <c r="AD73">
        <v>35.248784999999998</v>
      </c>
      <c r="AE73">
        <v>47.622233999999999</v>
      </c>
      <c r="AF73">
        <v>8.5483239999999991</v>
      </c>
      <c r="AG73">
        <v>37.962882</v>
      </c>
      <c r="AH73">
        <v>147.327584</v>
      </c>
      <c r="AI73">
        <v>30.657022000000001</v>
      </c>
      <c r="AJ73">
        <v>0</v>
      </c>
      <c r="AK73">
        <v>48.897108000000003</v>
      </c>
      <c r="AL73">
        <v>76.451919000000004</v>
      </c>
      <c r="AM73">
        <v>15.408947</v>
      </c>
      <c r="AN73">
        <v>0.82925700000000002</v>
      </c>
      <c r="AO73">
        <v>27.329784</v>
      </c>
      <c r="AP73">
        <v>11.105886</v>
      </c>
      <c r="AQ73">
        <v>13.654778</v>
      </c>
      <c r="AR73">
        <v>47.325001999999998</v>
      </c>
      <c r="AS73">
        <v>30.726749000000002</v>
      </c>
      <c r="AT73">
        <v>7.2232089999999998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72.909999999999982</v>
      </c>
      <c r="BA73">
        <f t="shared" si="4"/>
        <v>2606.4232609999995</v>
      </c>
      <c r="BD73">
        <v>23.2</v>
      </c>
      <c r="BE73">
        <v>7.35</v>
      </c>
      <c r="BF73">
        <v>0.84</v>
      </c>
      <c r="BG73">
        <v>3.91</v>
      </c>
      <c r="BH73">
        <v>5.28</v>
      </c>
      <c r="BI73">
        <v>4.5999999999999996</v>
      </c>
      <c r="BJ73">
        <v>3</v>
      </c>
      <c r="BK73">
        <v>4.09</v>
      </c>
      <c r="BL73">
        <v>2.19</v>
      </c>
      <c r="BM73">
        <v>0</v>
      </c>
      <c r="BN73">
        <v>0.48</v>
      </c>
      <c r="BO73">
        <v>11.19</v>
      </c>
      <c r="BP73">
        <v>0</v>
      </c>
      <c r="BQ73">
        <v>4.2699999999999996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72.909999999999982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5.3752139999999997</v>
      </c>
      <c r="H74">
        <v>0</v>
      </c>
      <c r="I74">
        <v>0</v>
      </c>
      <c r="J74">
        <v>0</v>
      </c>
      <c r="K74">
        <v>207.62014500000001</v>
      </c>
      <c r="L74">
        <v>551.22154899999998</v>
      </c>
      <c r="M74">
        <v>86.697000000000003</v>
      </c>
      <c r="N74">
        <v>113.789812</v>
      </c>
      <c r="O74">
        <v>119.12709700000001</v>
      </c>
      <c r="P74">
        <v>118.4859</v>
      </c>
      <c r="Q74">
        <v>21.019206000000001</v>
      </c>
      <c r="R74">
        <v>40.834383000000003</v>
      </c>
      <c r="S74">
        <v>25.421582999999998</v>
      </c>
      <c r="T74">
        <v>0</v>
      </c>
      <c r="U74">
        <v>336.167618</v>
      </c>
      <c r="V74">
        <v>13.730107</v>
      </c>
      <c r="W74">
        <v>42.684786000000003</v>
      </c>
      <c r="X74">
        <v>142.10180199999999</v>
      </c>
      <c r="Y74">
        <v>0</v>
      </c>
      <c r="Z74">
        <v>12.626550999999999</v>
      </c>
      <c r="AA74">
        <v>41.094377999999999</v>
      </c>
      <c r="AB74">
        <v>38.060099000000001</v>
      </c>
      <c r="AC74">
        <v>27.996203000000001</v>
      </c>
      <c r="AD74">
        <v>35.248784999999998</v>
      </c>
      <c r="AE74">
        <v>47.622233999999999</v>
      </c>
      <c r="AF74">
        <v>8.5483239999999991</v>
      </c>
      <c r="AG74">
        <v>37.962882</v>
      </c>
      <c r="AH74">
        <v>147.327584</v>
      </c>
      <c r="AI74">
        <v>30.657022000000001</v>
      </c>
      <c r="AJ74">
        <v>0</v>
      </c>
      <c r="AK74">
        <v>48.897108000000003</v>
      </c>
      <c r="AL74">
        <v>76.451919000000004</v>
      </c>
      <c r="AM74">
        <v>15.408947</v>
      </c>
      <c r="AN74">
        <v>0.82925700000000002</v>
      </c>
      <c r="AO74">
        <v>27.329784</v>
      </c>
      <c r="AP74">
        <v>11.105886</v>
      </c>
      <c r="AQ74">
        <v>28.341249000000001</v>
      </c>
      <c r="AR74">
        <v>47.325001999999998</v>
      </c>
      <c r="AS74">
        <v>30.726749000000002</v>
      </c>
      <c r="AT74">
        <v>7.2232089999999998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72.909999999999982</v>
      </c>
      <c r="BA74">
        <f t="shared" si="4"/>
        <v>2617.9693739999998</v>
      </c>
      <c r="BD74">
        <v>23.2</v>
      </c>
      <c r="BE74">
        <v>7.35</v>
      </c>
      <c r="BF74">
        <v>0.84</v>
      </c>
      <c r="BG74">
        <v>3.91</v>
      </c>
      <c r="BH74">
        <v>5.28</v>
      </c>
      <c r="BI74">
        <v>4.5999999999999996</v>
      </c>
      <c r="BJ74">
        <v>3</v>
      </c>
      <c r="BK74">
        <v>4.09</v>
      </c>
      <c r="BL74">
        <v>2.19</v>
      </c>
      <c r="BM74">
        <v>0</v>
      </c>
      <c r="BN74">
        <v>0.48</v>
      </c>
      <c r="BO74">
        <v>11.19</v>
      </c>
      <c r="BP74">
        <v>0</v>
      </c>
      <c r="BQ74">
        <v>4.2699999999999996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72.909999999999982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0.14449500000000001</v>
      </c>
      <c r="H75">
        <v>0</v>
      </c>
      <c r="I75">
        <v>0</v>
      </c>
      <c r="J75">
        <v>0</v>
      </c>
      <c r="K75">
        <v>207.62014500000001</v>
      </c>
      <c r="L75">
        <v>551.22154899999998</v>
      </c>
      <c r="M75">
        <v>86.697000000000003</v>
      </c>
      <c r="N75">
        <v>113.789812</v>
      </c>
      <c r="O75">
        <v>119.12709700000001</v>
      </c>
      <c r="P75">
        <v>118.4859</v>
      </c>
      <c r="Q75">
        <v>21.019206000000001</v>
      </c>
      <c r="R75">
        <v>40.834383000000003</v>
      </c>
      <c r="S75">
        <v>25.421582999999998</v>
      </c>
      <c r="T75">
        <v>0</v>
      </c>
      <c r="U75">
        <v>336.167618</v>
      </c>
      <c r="V75">
        <v>13.730107</v>
      </c>
      <c r="W75">
        <v>42.684786000000003</v>
      </c>
      <c r="X75">
        <v>142.10180199999999</v>
      </c>
      <c r="Y75">
        <v>0</v>
      </c>
      <c r="Z75">
        <v>12.626550999999999</v>
      </c>
      <c r="AA75">
        <v>41.094377999999999</v>
      </c>
      <c r="AB75">
        <v>38.060099000000001</v>
      </c>
      <c r="AC75">
        <v>27.996203000000001</v>
      </c>
      <c r="AD75">
        <v>35.248784999999998</v>
      </c>
      <c r="AE75">
        <v>47.622233999999999</v>
      </c>
      <c r="AF75">
        <v>8.5483239999999991</v>
      </c>
      <c r="AG75">
        <v>37.962882</v>
      </c>
      <c r="AH75">
        <v>147.327584</v>
      </c>
      <c r="AI75">
        <v>30.657022000000001</v>
      </c>
      <c r="AJ75">
        <v>0</v>
      </c>
      <c r="AK75">
        <v>48.897108000000003</v>
      </c>
      <c r="AL75">
        <v>76.451919000000004</v>
      </c>
      <c r="AM75">
        <v>15.408947</v>
      </c>
      <c r="AN75">
        <v>0.82925700000000002</v>
      </c>
      <c r="AO75">
        <v>27.329784</v>
      </c>
      <c r="AP75">
        <v>11.105886</v>
      </c>
      <c r="AQ75">
        <v>28.401937</v>
      </c>
      <c r="AR75">
        <v>50.515452000000003</v>
      </c>
      <c r="AS75">
        <v>30.726749000000002</v>
      </c>
      <c r="AT75">
        <v>7.2232089999999998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73.25</v>
      </c>
      <c r="BA75">
        <f t="shared" si="4"/>
        <v>2616.3297929999999</v>
      </c>
      <c r="BD75">
        <v>24.28</v>
      </c>
      <c r="BE75">
        <v>7.17</v>
      </c>
      <c r="BF75">
        <v>0.79</v>
      </c>
      <c r="BG75">
        <v>3.8</v>
      </c>
      <c r="BH75">
        <v>5.28</v>
      </c>
      <c r="BI75">
        <v>4.5199999999999996</v>
      </c>
      <c r="BJ75">
        <v>3.09</v>
      </c>
      <c r="BK75">
        <v>4.0999999999999996</v>
      </c>
      <c r="BL75">
        <v>2.09</v>
      </c>
      <c r="BM75">
        <v>0</v>
      </c>
      <c r="BN75">
        <v>0.47</v>
      </c>
      <c r="BO75">
        <v>10.92</v>
      </c>
      <c r="BP75">
        <v>0</v>
      </c>
      <c r="BQ75">
        <v>4.1399999999999997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73.25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0.14449500000000001</v>
      </c>
      <c r="H76">
        <v>0</v>
      </c>
      <c r="I76">
        <v>0</v>
      </c>
      <c r="J76">
        <v>0</v>
      </c>
      <c r="K76">
        <v>207.62014500000001</v>
      </c>
      <c r="L76">
        <v>629.17949099999998</v>
      </c>
      <c r="M76">
        <v>86.697000000000003</v>
      </c>
      <c r="N76">
        <v>113.789812</v>
      </c>
      <c r="O76">
        <v>119.12709700000001</v>
      </c>
      <c r="P76">
        <v>118.4859</v>
      </c>
      <c r="Q76">
        <v>21.022693</v>
      </c>
      <c r="R76">
        <v>40.836402</v>
      </c>
      <c r="S76">
        <v>25.422364000000002</v>
      </c>
      <c r="T76">
        <v>0</v>
      </c>
      <c r="U76">
        <v>336.167618</v>
      </c>
      <c r="V76">
        <v>13.730107</v>
      </c>
      <c r="W76">
        <v>42.684786000000003</v>
      </c>
      <c r="X76">
        <v>142.10180199999999</v>
      </c>
      <c r="Y76">
        <v>0</v>
      </c>
      <c r="Z76">
        <v>12.626550999999999</v>
      </c>
      <c r="AA76">
        <v>41.094377999999999</v>
      </c>
      <c r="AB76">
        <v>38.060099000000001</v>
      </c>
      <c r="AC76">
        <v>27.996203000000001</v>
      </c>
      <c r="AD76">
        <v>35.248784999999998</v>
      </c>
      <c r="AE76">
        <v>47.622233999999999</v>
      </c>
      <c r="AF76">
        <v>8.5483239999999991</v>
      </c>
      <c r="AG76">
        <v>37.962882</v>
      </c>
      <c r="AH76">
        <v>147.327584</v>
      </c>
      <c r="AI76">
        <v>30.657022000000001</v>
      </c>
      <c r="AJ76">
        <v>0</v>
      </c>
      <c r="AK76">
        <v>48.897108000000003</v>
      </c>
      <c r="AL76">
        <v>76.451919000000004</v>
      </c>
      <c r="AM76">
        <v>15.408947</v>
      </c>
      <c r="AN76">
        <v>0.82925700000000002</v>
      </c>
      <c r="AO76">
        <v>27.329784</v>
      </c>
      <c r="AP76">
        <v>11.105886</v>
      </c>
      <c r="AQ76">
        <v>41.874651</v>
      </c>
      <c r="AR76">
        <v>50.515452000000003</v>
      </c>
      <c r="AS76">
        <v>30.726749000000002</v>
      </c>
      <c r="AT76">
        <v>7.2232089999999998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73.25</v>
      </c>
      <c r="BA76">
        <f t="shared" si="4"/>
        <v>2707.7667359999996</v>
      </c>
      <c r="BD76">
        <v>24.28</v>
      </c>
      <c r="BE76">
        <v>7.17</v>
      </c>
      <c r="BF76">
        <v>0.79</v>
      </c>
      <c r="BG76">
        <v>3.8</v>
      </c>
      <c r="BH76">
        <v>5.28</v>
      </c>
      <c r="BI76">
        <v>4.5199999999999996</v>
      </c>
      <c r="BJ76">
        <v>3.09</v>
      </c>
      <c r="BK76">
        <v>4.0999999999999996</v>
      </c>
      <c r="BL76">
        <v>2.09</v>
      </c>
      <c r="BM76">
        <v>0</v>
      </c>
      <c r="BN76">
        <v>0.47</v>
      </c>
      <c r="BO76">
        <v>10.92</v>
      </c>
      <c r="BP76">
        <v>0</v>
      </c>
      <c r="BQ76">
        <v>4.1399999999999997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73.25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207.62014500000001</v>
      </c>
      <c r="L77">
        <v>629.17949099999998</v>
      </c>
      <c r="M77">
        <v>86.697000000000003</v>
      </c>
      <c r="N77">
        <v>113.789812</v>
      </c>
      <c r="O77">
        <v>119.12709700000001</v>
      </c>
      <c r="P77">
        <v>118.4859</v>
      </c>
      <c r="Q77">
        <v>21.022693</v>
      </c>
      <c r="R77">
        <v>40.836402</v>
      </c>
      <c r="S77">
        <v>25.422364000000002</v>
      </c>
      <c r="T77">
        <v>0</v>
      </c>
      <c r="U77">
        <v>336.167618</v>
      </c>
      <c r="V77">
        <v>13.730107</v>
      </c>
      <c r="W77">
        <v>42.684786000000003</v>
      </c>
      <c r="X77">
        <v>142.10180199999999</v>
      </c>
      <c r="Y77">
        <v>0</v>
      </c>
      <c r="Z77">
        <v>12.626550999999999</v>
      </c>
      <c r="AA77">
        <v>41.094377999999999</v>
      </c>
      <c r="AB77">
        <v>38.060099000000001</v>
      </c>
      <c r="AC77">
        <v>27.996203000000001</v>
      </c>
      <c r="AD77">
        <v>35.248784999999998</v>
      </c>
      <c r="AE77">
        <v>31.762986999999999</v>
      </c>
      <c r="AF77">
        <v>17.096647999999998</v>
      </c>
      <c r="AG77">
        <v>37.962882</v>
      </c>
      <c r="AH77">
        <v>147.327584</v>
      </c>
      <c r="AI77">
        <v>30.657022000000001</v>
      </c>
      <c r="AJ77">
        <v>0</v>
      </c>
      <c r="AK77">
        <v>48.897108000000003</v>
      </c>
      <c r="AL77">
        <v>76.451919000000004</v>
      </c>
      <c r="AM77">
        <v>15.408947</v>
      </c>
      <c r="AN77">
        <v>0.66340500000000002</v>
      </c>
      <c r="AO77">
        <v>27.329784</v>
      </c>
      <c r="AP77">
        <v>11.105886</v>
      </c>
      <c r="AQ77">
        <v>54.619109999999999</v>
      </c>
      <c r="AR77">
        <v>50.515452000000003</v>
      </c>
      <c r="AS77">
        <v>30.726749000000002</v>
      </c>
      <c r="AT77">
        <v>7.2232089999999998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72.63</v>
      </c>
      <c r="BA77">
        <f t="shared" si="4"/>
        <v>2712.2699250000001</v>
      </c>
      <c r="BD77">
        <v>24.28</v>
      </c>
      <c r="BE77">
        <v>7.17</v>
      </c>
      <c r="BF77">
        <v>0.79</v>
      </c>
      <c r="BG77">
        <v>3.8</v>
      </c>
      <c r="BH77">
        <v>5.28</v>
      </c>
      <c r="BI77">
        <v>4.5199999999999996</v>
      </c>
      <c r="BJ77">
        <v>3.09</v>
      </c>
      <c r="BK77">
        <v>4.0999999999999996</v>
      </c>
      <c r="BL77">
        <v>2.09</v>
      </c>
      <c r="BM77">
        <v>0</v>
      </c>
      <c r="BN77">
        <v>0.47</v>
      </c>
      <c r="BO77">
        <v>10.3</v>
      </c>
      <c r="BP77">
        <v>0</v>
      </c>
      <c r="BQ77">
        <v>4.1399999999999997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72.63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207.62014500000001</v>
      </c>
      <c r="L78">
        <v>629.17949099999998</v>
      </c>
      <c r="M78">
        <v>86.697000000000003</v>
      </c>
      <c r="N78">
        <v>113.789812</v>
      </c>
      <c r="O78">
        <v>119.12709700000001</v>
      </c>
      <c r="P78">
        <v>118.4859</v>
      </c>
      <c r="Q78">
        <v>21.022693</v>
      </c>
      <c r="R78">
        <v>40.836402</v>
      </c>
      <c r="S78">
        <v>25.422364000000002</v>
      </c>
      <c r="T78">
        <v>0</v>
      </c>
      <c r="U78">
        <v>336.167618</v>
      </c>
      <c r="V78">
        <v>13.730107</v>
      </c>
      <c r="W78">
        <v>42.684786000000003</v>
      </c>
      <c r="X78">
        <v>142.10180199999999</v>
      </c>
      <c r="Y78">
        <v>0</v>
      </c>
      <c r="Z78">
        <v>12.626550999999999</v>
      </c>
      <c r="AA78">
        <v>41.094377999999999</v>
      </c>
      <c r="AB78">
        <v>38.060099000000001</v>
      </c>
      <c r="AC78">
        <v>27.996203000000001</v>
      </c>
      <c r="AD78">
        <v>35.248784999999998</v>
      </c>
      <c r="AE78">
        <v>31.762986999999999</v>
      </c>
      <c r="AF78">
        <v>17.096647999999998</v>
      </c>
      <c r="AG78">
        <v>37.962882</v>
      </c>
      <c r="AH78">
        <v>147.327584</v>
      </c>
      <c r="AI78">
        <v>30.657022000000001</v>
      </c>
      <c r="AJ78">
        <v>0</v>
      </c>
      <c r="AK78">
        <v>48.897108000000003</v>
      </c>
      <c r="AL78">
        <v>76.451919000000004</v>
      </c>
      <c r="AM78">
        <v>15.408947</v>
      </c>
      <c r="AN78">
        <v>0.66340500000000002</v>
      </c>
      <c r="AO78">
        <v>27.329784</v>
      </c>
      <c r="AP78">
        <v>11.105886</v>
      </c>
      <c r="AQ78">
        <v>56.318370999999999</v>
      </c>
      <c r="AR78">
        <v>50.515452000000003</v>
      </c>
      <c r="AS78">
        <v>31.359114000000002</v>
      </c>
      <c r="AT78">
        <v>7.2232089999999998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72.86999999999999</v>
      </c>
      <c r="BA78">
        <f t="shared" si="4"/>
        <v>2714.8415509999995</v>
      </c>
      <c r="BD78">
        <v>24.28</v>
      </c>
      <c r="BE78">
        <v>7.17</v>
      </c>
      <c r="BF78">
        <v>0.79</v>
      </c>
      <c r="BG78">
        <v>3.8</v>
      </c>
      <c r="BH78">
        <v>5.28</v>
      </c>
      <c r="BI78">
        <v>4.5199999999999996</v>
      </c>
      <c r="BJ78">
        <v>3.09</v>
      </c>
      <c r="BK78">
        <v>4.0999999999999996</v>
      </c>
      <c r="BL78">
        <v>2.09</v>
      </c>
      <c r="BM78">
        <v>0</v>
      </c>
      <c r="BN78">
        <v>0.47</v>
      </c>
      <c r="BO78">
        <v>10.54</v>
      </c>
      <c r="BP78">
        <v>0</v>
      </c>
      <c r="BQ78">
        <v>4.1399999999999997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72.86999999999999</v>
      </c>
    </row>
    <row r="79" spans="1:75">
      <c r="A79" t="s">
        <v>121</v>
      </c>
      <c r="B79">
        <v>0</v>
      </c>
      <c r="C79">
        <v>5.7017730000000002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207.62014500000001</v>
      </c>
      <c r="L79">
        <v>629.17949099999998</v>
      </c>
      <c r="M79">
        <v>86.697000000000003</v>
      </c>
      <c r="N79">
        <v>113.789812</v>
      </c>
      <c r="O79">
        <v>119.12709700000001</v>
      </c>
      <c r="P79">
        <v>118.4859</v>
      </c>
      <c r="Q79">
        <v>21.022693</v>
      </c>
      <c r="R79">
        <v>40.836402</v>
      </c>
      <c r="S79">
        <v>25.422364000000002</v>
      </c>
      <c r="T79">
        <v>0</v>
      </c>
      <c r="U79">
        <v>336.167618</v>
      </c>
      <c r="V79">
        <v>13.730107</v>
      </c>
      <c r="W79">
        <v>42.684786000000003</v>
      </c>
      <c r="X79">
        <v>142.10180199999999</v>
      </c>
      <c r="Y79">
        <v>0</v>
      </c>
      <c r="Z79">
        <v>18.939827000000001</v>
      </c>
      <c r="AA79">
        <v>41.474882000000001</v>
      </c>
      <c r="AB79">
        <v>39.421222</v>
      </c>
      <c r="AC79">
        <v>29.439989000000001</v>
      </c>
      <c r="AD79">
        <v>37.157564000000001</v>
      </c>
      <c r="AE79">
        <v>50.178103999999998</v>
      </c>
      <c r="AF79">
        <v>29.064302000000001</v>
      </c>
      <c r="AG79">
        <v>37.962882</v>
      </c>
      <c r="AH79">
        <v>149.01523700000001</v>
      </c>
      <c r="AI79">
        <v>30.657022000000001</v>
      </c>
      <c r="AJ79">
        <v>0</v>
      </c>
      <c r="AK79">
        <v>48.897108000000003</v>
      </c>
      <c r="AL79">
        <v>76.451919000000004</v>
      </c>
      <c r="AM79">
        <v>16.179393999999998</v>
      </c>
      <c r="AN79">
        <v>0.66340500000000002</v>
      </c>
      <c r="AO79">
        <v>27.329784</v>
      </c>
      <c r="AP79">
        <v>11.105886</v>
      </c>
      <c r="AQ79">
        <v>56.803874</v>
      </c>
      <c r="AR79">
        <v>47.325001999999998</v>
      </c>
      <c r="AS79">
        <v>31.359114000000002</v>
      </c>
      <c r="AT79">
        <v>7.2232089999999998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73.27</v>
      </c>
      <c r="BA79">
        <f t="shared" si="4"/>
        <v>2762.4867159999994</v>
      </c>
      <c r="BD79">
        <v>24.28</v>
      </c>
      <c r="BE79">
        <v>7.17</v>
      </c>
      <c r="BF79">
        <v>0.81</v>
      </c>
      <c r="BG79">
        <v>3.8</v>
      </c>
      <c r="BH79">
        <v>5.28</v>
      </c>
      <c r="BI79">
        <v>4.5199999999999996</v>
      </c>
      <c r="BJ79">
        <v>3.09</v>
      </c>
      <c r="BK79">
        <v>4.0999999999999996</v>
      </c>
      <c r="BL79">
        <v>2.09</v>
      </c>
      <c r="BM79">
        <v>0</v>
      </c>
      <c r="BN79">
        <v>0.47</v>
      </c>
      <c r="BO79">
        <v>10.92</v>
      </c>
      <c r="BP79">
        <v>0</v>
      </c>
      <c r="BQ79">
        <v>4.1399999999999997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73.27</v>
      </c>
    </row>
    <row r="80" spans="1:75">
      <c r="A80" t="s">
        <v>122</v>
      </c>
      <c r="B80">
        <v>0</v>
      </c>
      <c r="C80">
        <v>6.5986050000000001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207.62014500000001</v>
      </c>
      <c r="L80">
        <v>629.17949099999998</v>
      </c>
      <c r="M80">
        <v>86.697000000000003</v>
      </c>
      <c r="N80">
        <v>113.789812</v>
      </c>
      <c r="O80">
        <v>119.12709700000001</v>
      </c>
      <c r="P80">
        <v>118.4859</v>
      </c>
      <c r="Q80">
        <v>21.022693</v>
      </c>
      <c r="R80">
        <v>40.836402</v>
      </c>
      <c r="S80">
        <v>25.422364000000002</v>
      </c>
      <c r="T80">
        <v>0</v>
      </c>
      <c r="U80">
        <v>336.167618</v>
      </c>
      <c r="V80">
        <v>13.730107</v>
      </c>
      <c r="W80">
        <v>42.684786000000003</v>
      </c>
      <c r="X80">
        <v>142.10180199999999</v>
      </c>
      <c r="Y80">
        <v>0</v>
      </c>
      <c r="Z80">
        <v>18.939827000000001</v>
      </c>
      <c r="AA80">
        <v>41.474882000000001</v>
      </c>
      <c r="AB80">
        <v>39.421222</v>
      </c>
      <c r="AC80">
        <v>29.439989000000001</v>
      </c>
      <c r="AD80">
        <v>37.157564000000001</v>
      </c>
      <c r="AE80">
        <v>50.178103999999998</v>
      </c>
      <c r="AF80">
        <v>29.064302000000001</v>
      </c>
      <c r="AG80">
        <v>37.962882</v>
      </c>
      <c r="AH80">
        <v>149.01523700000001</v>
      </c>
      <c r="AI80">
        <v>63.766607</v>
      </c>
      <c r="AJ80">
        <v>0</v>
      </c>
      <c r="AK80">
        <v>48.897108000000003</v>
      </c>
      <c r="AL80">
        <v>76.451919000000004</v>
      </c>
      <c r="AM80">
        <v>16.179393999999998</v>
      </c>
      <c r="AN80">
        <v>0.66340500000000002</v>
      </c>
      <c r="AO80">
        <v>27.329784</v>
      </c>
      <c r="AP80">
        <v>11.105886</v>
      </c>
      <c r="AQ80">
        <v>56.803874</v>
      </c>
      <c r="AR80">
        <v>47.325001999999998</v>
      </c>
      <c r="AS80">
        <v>31.359114000000002</v>
      </c>
      <c r="AT80">
        <v>7.2232089999999998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73.27</v>
      </c>
      <c r="BA80">
        <f t="shared" si="4"/>
        <v>2796.4931329999995</v>
      </c>
      <c r="BD80">
        <v>24.28</v>
      </c>
      <c r="BE80">
        <v>7.17</v>
      </c>
      <c r="BF80">
        <v>0.81</v>
      </c>
      <c r="BG80">
        <v>3.8</v>
      </c>
      <c r="BH80">
        <v>5.28</v>
      </c>
      <c r="BI80">
        <v>4.5199999999999996</v>
      </c>
      <c r="BJ80">
        <v>3.09</v>
      </c>
      <c r="BK80">
        <v>4.0999999999999996</v>
      </c>
      <c r="BL80">
        <v>2.09</v>
      </c>
      <c r="BM80">
        <v>0</v>
      </c>
      <c r="BN80">
        <v>0.47</v>
      </c>
      <c r="BO80">
        <v>10.92</v>
      </c>
      <c r="BP80">
        <v>0</v>
      </c>
      <c r="BQ80">
        <v>4.1399999999999997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73.27</v>
      </c>
    </row>
    <row r="81" spans="1:75">
      <c r="A81" t="s">
        <v>123</v>
      </c>
      <c r="B81">
        <v>0</v>
      </c>
      <c r="C81">
        <v>5.5871399999999998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207.62014500000001</v>
      </c>
      <c r="L81">
        <v>629.17949099999998</v>
      </c>
      <c r="M81">
        <v>86.697000000000003</v>
      </c>
      <c r="N81">
        <v>113.789812</v>
      </c>
      <c r="O81">
        <v>119.12709700000001</v>
      </c>
      <c r="P81">
        <v>118.4859</v>
      </c>
      <c r="Q81">
        <v>21.022693</v>
      </c>
      <c r="R81">
        <v>40.836402</v>
      </c>
      <c r="S81">
        <v>25.422364000000002</v>
      </c>
      <c r="T81">
        <v>0</v>
      </c>
      <c r="U81">
        <v>336.167618</v>
      </c>
      <c r="V81">
        <v>13.730107</v>
      </c>
      <c r="W81">
        <v>42.684786000000003</v>
      </c>
      <c r="X81">
        <v>142.10180199999999</v>
      </c>
      <c r="Y81">
        <v>0</v>
      </c>
      <c r="Z81">
        <v>18.939827000000001</v>
      </c>
      <c r="AA81">
        <v>41.474882000000001</v>
      </c>
      <c r="AB81">
        <v>39.421222</v>
      </c>
      <c r="AC81">
        <v>29.439989000000001</v>
      </c>
      <c r="AD81">
        <v>37.157564000000001</v>
      </c>
      <c r="AE81">
        <v>50.178103999999998</v>
      </c>
      <c r="AF81">
        <v>29.064302000000001</v>
      </c>
      <c r="AG81">
        <v>37.962882</v>
      </c>
      <c r="AH81">
        <v>149.01523700000001</v>
      </c>
      <c r="AI81">
        <v>63.766607</v>
      </c>
      <c r="AJ81">
        <v>0</v>
      </c>
      <c r="AK81">
        <v>48.897108000000003</v>
      </c>
      <c r="AL81">
        <v>76.451919000000004</v>
      </c>
      <c r="AM81">
        <v>16.179393999999998</v>
      </c>
      <c r="AN81">
        <v>0.66340500000000002</v>
      </c>
      <c r="AO81">
        <v>27.329784</v>
      </c>
      <c r="AP81">
        <v>11.105886</v>
      </c>
      <c r="AQ81">
        <v>56.803874</v>
      </c>
      <c r="AR81">
        <v>47.325001999999998</v>
      </c>
      <c r="AS81">
        <v>31.359114000000002</v>
      </c>
      <c r="AT81">
        <v>7.2232089999999998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72.909999999999982</v>
      </c>
      <c r="BA81">
        <f t="shared" si="4"/>
        <v>2795.1216679999998</v>
      </c>
      <c r="BD81">
        <v>24.28</v>
      </c>
      <c r="BE81">
        <v>7.17</v>
      </c>
      <c r="BF81">
        <v>0.83</v>
      </c>
      <c r="BG81">
        <v>3.8</v>
      </c>
      <c r="BH81">
        <v>5.28</v>
      </c>
      <c r="BI81">
        <v>4.5199999999999996</v>
      </c>
      <c r="BJ81">
        <v>3.09</v>
      </c>
      <c r="BK81">
        <v>4.0999999999999996</v>
      </c>
      <c r="BL81">
        <v>2.09</v>
      </c>
      <c r="BM81">
        <v>0</v>
      </c>
      <c r="BN81">
        <v>0.47</v>
      </c>
      <c r="BO81">
        <v>10.54</v>
      </c>
      <c r="BP81">
        <v>0</v>
      </c>
      <c r="BQ81">
        <v>4.1399999999999997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72.909999999999982</v>
      </c>
    </row>
    <row r="82" spans="1:75">
      <c r="A82" t="s">
        <v>124</v>
      </c>
      <c r="B82">
        <v>0</v>
      </c>
      <c r="C82">
        <v>5.5871399999999998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207.62014500000001</v>
      </c>
      <c r="L82">
        <v>629.17949099999998</v>
      </c>
      <c r="M82">
        <v>86.697000000000003</v>
      </c>
      <c r="N82">
        <v>113.789812</v>
      </c>
      <c r="O82">
        <v>119.12709700000001</v>
      </c>
      <c r="P82">
        <v>118.4859</v>
      </c>
      <c r="Q82">
        <v>21.022693</v>
      </c>
      <c r="R82">
        <v>40.836402</v>
      </c>
      <c r="S82">
        <v>25.422364000000002</v>
      </c>
      <c r="T82">
        <v>0</v>
      </c>
      <c r="U82">
        <v>336.167618</v>
      </c>
      <c r="V82">
        <v>13.730107</v>
      </c>
      <c r="W82">
        <v>42.684786000000003</v>
      </c>
      <c r="X82">
        <v>142.10180199999999</v>
      </c>
      <c r="Y82">
        <v>0</v>
      </c>
      <c r="Z82">
        <v>18.939827000000001</v>
      </c>
      <c r="AA82">
        <v>41.474882000000001</v>
      </c>
      <c r="AB82">
        <v>39.421222</v>
      </c>
      <c r="AC82">
        <v>29.439989000000001</v>
      </c>
      <c r="AD82">
        <v>37.157564000000001</v>
      </c>
      <c r="AE82">
        <v>50.178103999999998</v>
      </c>
      <c r="AF82">
        <v>29.064302000000001</v>
      </c>
      <c r="AG82">
        <v>37.962882</v>
      </c>
      <c r="AH82">
        <v>149.01523700000001</v>
      </c>
      <c r="AI82">
        <v>63.766607</v>
      </c>
      <c r="AJ82">
        <v>0</v>
      </c>
      <c r="AK82">
        <v>48.897108000000003</v>
      </c>
      <c r="AL82">
        <v>76.451919000000004</v>
      </c>
      <c r="AM82">
        <v>16.179393999999998</v>
      </c>
      <c r="AN82">
        <v>0.66340500000000002</v>
      </c>
      <c r="AO82">
        <v>27.329784</v>
      </c>
      <c r="AP82">
        <v>11.105886</v>
      </c>
      <c r="AQ82">
        <v>56.803874</v>
      </c>
      <c r="AR82">
        <v>47.325001999999998</v>
      </c>
      <c r="AS82">
        <v>31.359114000000002</v>
      </c>
      <c r="AT82">
        <v>7.2232089999999998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72.909999999999982</v>
      </c>
      <c r="BA82">
        <f t="shared" si="4"/>
        <v>2795.1216679999998</v>
      </c>
      <c r="BD82">
        <v>24.28</v>
      </c>
      <c r="BE82">
        <v>7.17</v>
      </c>
      <c r="BF82">
        <v>0.83</v>
      </c>
      <c r="BG82">
        <v>3.8</v>
      </c>
      <c r="BH82">
        <v>5.28</v>
      </c>
      <c r="BI82">
        <v>4.5199999999999996</v>
      </c>
      <c r="BJ82">
        <v>3.09</v>
      </c>
      <c r="BK82">
        <v>4.0999999999999996</v>
      </c>
      <c r="BL82">
        <v>2.09</v>
      </c>
      <c r="BM82">
        <v>0</v>
      </c>
      <c r="BN82">
        <v>0.47</v>
      </c>
      <c r="BO82">
        <v>10.54</v>
      </c>
      <c r="BP82">
        <v>0</v>
      </c>
      <c r="BQ82">
        <v>4.1399999999999997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72.909999999999982</v>
      </c>
    </row>
    <row r="83" spans="1:75">
      <c r="A83" t="s">
        <v>125</v>
      </c>
      <c r="B83">
        <v>0</v>
      </c>
      <c r="C83">
        <v>3.5642100000000001</v>
      </c>
      <c r="D83">
        <v>0</v>
      </c>
      <c r="E83">
        <v>0</v>
      </c>
      <c r="F83">
        <v>0</v>
      </c>
      <c r="G83">
        <v>11.65593</v>
      </c>
      <c r="H83">
        <v>0</v>
      </c>
      <c r="I83">
        <v>0</v>
      </c>
      <c r="J83">
        <v>0</v>
      </c>
      <c r="K83">
        <v>207.62014500000001</v>
      </c>
      <c r="L83">
        <v>629.17949099999998</v>
      </c>
      <c r="M83">
        <v>86.697000000000003</v>
      </c>
      <c r="N83">
        <v>113.789812</v>
      </c>
      <c r="O83">
        <v>119.12709700000001</v>
      </c>
      <c r="P83">
        <v>118.4859</v>
      </c>
      <c r="Q83">
        <v>21.022693</v>
      </c>
      <c r="R83">
        <v>40.836402</v>
      </c>
      <c r="S83">
        <v>25.422364000000002</v>
      </c>
      <c r="T83">
        <v>0</v>
      </c>
      <c r="U83">
        <v>336.167618</v>
      </c>
      <c r="V83">
        <v>13.730107</v>
      </c>
      <c r="W83">
        <v>42.684786000000003</v>
      </c>
      <c r="X83">
        <v>142.10180199999999</v>
      </c>
      <c r="Y83">
        <v>0</v>
      </c>
      <c r="Z83">
        <v>18.939827000000001</v>
      </c>
      <c r="AA83">
        <v>41.474882000000001</v>
      </c>
      <c r="AB83">
        <v>39.421222</v>
      </c>
      <c r="AC83">
        <v>29.439989000000001</v>
      </c>
      <c r="AD83">
        <v>37.157564000000001</v>
      </c>
      <c r="AE83">
        <v>50.178103999999998</v>
      </c>
      <c r="AF83">
        <v>29.064302000000001</v>
      </c>
      <c r="AG83">
        <v>37.962882</v>
      </c>
      <c r="AH83">
        <v>149.01523700000001</v>
      </c>
      <c r="AI83">
        <v>63.766607</v>
      </c>
      <c r="AJ83">
        <v>0</v>
      </c>
      <c r="AK83">
        <v>48.897108000000003</v>
      </c>
      <c r="AL83">
        <v>76.451919000000004</v>
      </c>
      <c r="AM83">
        <v>16.179393999999998</v>
      </c>
      <c r="AN83">
        <v>0.66340500000000002</v>
      </c>
      <c r="AO83">
        <v>27.329784</v>
      </c>
      <c r="AP83">
        <v>11.105886</v>
      </c>
      <c r="AQ83">
        <v>56.803874</v>
      </c>
      <c r="AR83">
        <v>50.515452000000003</v>
      </c>
      <c r="AS83">
        <v>31.359114000000002</v>
      </c>
      <c r="AT83">
        <v>7.2232089999999998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72.819999999999993</v>
      </c>
      <c r="BA83">
        <f t="shared" si="4"/>
        <v>2807.8551179999999</v>
      </c>
      <c r="BD83">
        <v>24.28</v>
      </c>
      <c r="BE83">
        <v>7.17</v>
      </c>
      <c r="BF83">
        <v>0.83</v>
      </c>
      <c r="BG83">
        <v>3.8</v>
      </c>
      <c r="BH83">
        <v>5.28</v>
      </c>
      <c r="BI83">
        <v>4.5199999999999996</v>
      </c>
      <c r="BJ83">
        <v>3.09</v>
      </c>
      <c r="BK83">
        <v>4.0999999999999996</v>
      </c>
      <c r="BL83">
        <v>2</v>
      </c>
      <c r="BM83">
        <v>0</v>
      </c>
      <c r="BN83">
        <v>0.47</v>
      </c>
      <c r="BO83">
        <v>10.54</v>
      </c>
      <c r="BP83">
        <v>0</v>
      </c>
      <c r="BQ83">
        <v>4.1399999999999997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72.819999999999993</v>
      </c>
    </row>
    <row r="84" spans="1:75">
      <c r="A84" t="s">
        <v>126</v>
      </c>
      <c r="B84">
        <v>0</v>
      </c>
      <c r="C84">
        <v>1.54128</v>
      </c>
      <c r="D84">
        <v>0</v>
      </c>
      <c r="E84">
        <v>0</v>
      </c>
      <c r="F84">
        <v>0</v>
      </c>
      <c r="G84">
        <v>11.65593</v>
      </c>
      <c r="H84">
        <v>0</v>
      </c>
      <c r="I84">
        <v>0</v>
      </c>
      <c r="J84">
        <v>0</v>
      </c>
      <c r="K84">
        <v>207.62014500000001</v>
      </c>
      <c r="L84">
        <v>629.17949099999998</v>
      </c>
      <c r="M84">
        <v>86.697000000000003</v>
      </c>
      <c r="N84">
        <v>113.789812</v>
      </c>
      <c r="O84">
        <v>119.12709700000001</v>
      </c>
      <c r="P84">
        <v>118.4859</v>
      </c>
      <c r="Q84">
        <v>21.022693</v>
      </c>
      <c r="R84">
        <v>40.836402</v>
      </c>
      <c r="S84">
        <v>25.422364000000002</v>
      </c>
      <c r="T84">
        <v>0</v>
      </c>
      <c r="U84">
        <v>336.167618</v>
      </c>
      <c r="V84">
        <v>13.730107</v>
      </c>
      <c r="W84">
        <v>42.684786000000003</v>
      </c>
      <c r="X84">
        <v>142.10180199999999</v>
      </c>
      <c r="Y84">
        <v>0</v>
      </c>
      <c r="Z84">
        <v>18.939827000000001</v>
      </c>
      <c r="AA84">
        <v>41.474882000000001</v>
      </c>
      <c r="AB84">
        <v>39.421222</v>
      </c>
      <c r="AC84">
        <v>29.439989000000001</v>
      </c>
      <c r="AD84">
        <v>37.157564000000001</v>
      </c>
      <c r="AE84">
        <v>50.178103999999998</v>
      </c>
      <c r="AF84">
        <v>29.064302000000001</v>
      </c>
      <c r="AG84">
        <v>37.962882</v>
      </c>
      <c r="AH84">
        <v>149.01523700000001</v>
      </c>
      <c r="AI84">
        <v>63.766607</v>
      </c>
      <c r="AJ84">
        <v>0</v>
      </c>
      <c r="AK84">
        <v>48.897108000000003</v>
      </c>
      <c r="AL84">
        <v>76.451919000000004</v>
      </c>
      <c r="AM84">
        <v>16.179393999999998</v>
      </c>
      <c r="AN84">
        <v>0.66340500000000002</v>
      </c>
      <c r="AO84">
        <v>27.329784</v>
      </c>
      <c r="AP84">
        <v>11.105886</v>
      </c>
      <c r="AQ84">
        <v>56.803874</v>
      </c>
      <c r="AR84">
        <v>50.515452000000003</v>
      </c>
      <c r="AS84">
        <v>30.726749000000002</v>
      </c>
      <c r="AT84">
        <v>7.2232089999999998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72.86</v>
      </c>
      <c r="BA84">
        <f t="shared" si="4"/>
        <v>2805.2398229999999</v>
      </c>
      <c r="BD84">
        <v>24.28</v>
      </c>
      <c r="BE84">
        <v>7.17</v>
      </c>
      <c r="BF84">
        <v>0.87</v>
      </c>
      <c r="BG84">
        <v>3.8</v>
      </c>
      <c r="BH84">
        <v>5.28</v>
      </c>
      <c r="BI84">
        <v>4.5199999999999996</v>
      </c>
      <c r="BJ84">
        <v>3.09</v>
      </c>
      <c r="BK84">
        <v>4.0999999999999996</v>
      </c>
      <c r="BL84">
        <v>2</v>
      </c>
      <c r="BM84">
        <v>0</v>
      </c>
      <c r="BN84">
        <v>0.47</v>
      </c>
      <c r="BO84">
        <v>10.54</v>
      </c>
      <c r="BP84">
        <v>0</v>
      </c>
      <c r="BQ84">
        <v>4.1399999999999997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72.86</v>
      </c>
    </row>
    <row r="85" spans="1:75">
      <c r="A85" t="s">
        <v>127</v>
      </c>
      <c r="B85">
        <v>0</v>
      </c>
      <c r="C85">
        <v>1.54128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207.62014500000001</v>
      </c>
      <c r="L85">
        <v>629.17949099999998</v>
      </c>
      <c r="M85">
        <v>86.697000000000003</v>
      </c>
      <c r="N85">
        <v>113.789812</v>
      </c>
      <c r="O85">
        <v>119.12709700000001</v>
      </c>
      <c r="P85">
        <v>118.4859</v>
      </c>
      <c r="Q85">
        <v>21.022693</v>
      </c>
      <c r="R85">
        <v>40.836402</v>
      </c>
      <c r="S85">
        <v>25.422364000000002</v>
      </c>
      <c r="T85">
        <v>0</v>
      </c>
      <c r="U85">
        <v>336.167618</v>
      </c>
      <c r="V85">
        <v>13.730107</v>
      </c>
      <c r="W85">
        <v>42.684786000000003</v>
      </c>
      <c r="X85">
        <v>142.10180199999999</v>
      </c>
      <c r="Y85">
        <v>0</v>
      </c>
      <c r="Z85">
        <v>18.939827000000001</v>
      </c>
      <c r="AA85">
        <v>41.474882000000001</v>
      </c>
      <c r="AB85">
        <v>39.421222</v>
      </c>
      <c r="AC85">
        <v>29.439989000000001</v>
      </c>
      <c r="AD85">
        <v>37.157564000000001</v>
      </c>
      <c r="AE85">
        <v>50.178103999999998</v>
      </c>
      <c r="AF85">
        <v>29.064302000000001</v>
      </c>
      <c r="AG85">
        <v>37.962882</v>
      </c>
      <c r="AH85">
        <v>149.01523700000001</v>
      </c>
      <c r="AI85">
        <v>63.766607</v>
      </c>
      <c r="AJ85">
        <v>0</v>
      </c>
      <c r="AK85">
        <v>48.897108000000003</v>
      </c>
      <c r="AL85">
        <v>76.451919000000004</v>
      </c>
      <c r="AM85">
        <v>16.179393999999998</v>
      </c>
      <c r="AN85">
        <v>0.82925700000000002</v>
      </c>
      <c r="AO85">
        <v>27.329784</v>
      </c>
      <c r="AP85">
        <v>11.105886</v>
      </c>
      <c r="AQ85">
        <v>56.803874</v>
      </c>
      <c r="AR85">
        <v>47.325001999999998</v>
      </c>
      <c r="AS85">
        <v>30.726749000000002</v>
      </c>
      <c r="AT85">
        <v>7.2232089999999998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72.819999999999993</v>
      </c>
      <c r="BA85">
        <f t="shared" si="4"/>
        <v>2790.5192950000001</v>
      </c>
      <c r="BD85">
        <v>24.28</v>
      </c>
      <c r="BE85">
        <v>7.17</v>
      </c>
      <c r="BF85">
        <v>0.83</v>
      </c>
      <c r="BG85">
        <v>3.8</v>
      </c>
      <c r="BH85">
        <v>5.28</v>
      </c>
      <c r="BI85">
        <v>4.5199999999999996</v>
      </c>
      <c r="BJ85">
        <v>3.09</v>
      </c>
      <c r="BK85">
        <v>4.0999999999999996</v>
      </c>
      <c r="BL85">
        <v>2</v>
      </c>
      <c r="BM85">
        <v>0</v>
      </c>
      <c r="BN85">
        <v>0.47</v>
      </c>
      <c r="BO85">
        <v>10.54</v>
      </c>
      <c r="BP85">
        <v>0</v>
      </c>
      <c r="BQ85">
        <v>4.1399999999999997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72.819999999999993</v>
      </c>
    </row>
    <row r="86" spans="1:75">
      <c r="A86" t="s">
        <v>128</v>
      </c>
      <c r="B86">
        <v>0</v>
      </c>
      <c r="C86">
        <v>1.54128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207.62014500000001</v>
      </c>
      <c r="L86">
        <v>629.17949099999998</v>
      </c>
      <c r="M86">
        <v>86.697000000000003</v>
      </c>
      <c r="N86">
        <v>113.789812</v>
      </c>
      <c r="O86">
        <v>119.12709700000001</v>
      </c>
      <c r="P86">
        <v>118.4859</v>
      </c>
      <c r="Q86">
        <v>21.022693</v>
      </c>
      <c r="R86">
        <v>40.836402</v>
      </c>
      <c r="S86">
        <v>25.422364000000002</v>
      </c>
      <c r="T86">
        <v>0</v>
      </c>
      <c r="U86">
        <v>336.167618</v>
      </c>
      <c r="V86">
        <v>13.730107</v>
      </c>
      <c r="W86">
        <v>42.684786000000003</v>
      </c>
      <c r="X86">
        <v>142.10180199999999</v>
      </c>
      <c r="Y86">
        <v>0</v>
      </c>
      <c r="Z86">
        <v>18.939827000000001</v>
      </c>
      <c r="AA86">
        <v>41.474882000000001</v>
      </c>
      <c r="AB86">
        <v>39.421222</v>
      </c>
      <c r="AC86">
        <v>29.439989000000001</v>
      </c>
      <c r="AD86">
        <v>37.157564000000001</v>
      </c>
      <c r="AE86">
        <v>50.178103999999998</v>
      </c>
      <c r="AF86">
        <v>29.064302000000001</v>
      </c>
      <c r="AG86">
        <v>37.962882</v>
      </c>
      <c r="AH86">
        <v>149.01523700000001</v>
      </c>
      <c r="AI86">
        <v>30.657022000000001</v>
      </c>
      <c r="AJ86">
        <v>0</v>
      </c>
      <c r="AK86">
        <v>48.897108000000003</v>
      </c>
      <c r="AL86">
        <v>76.451919000000004</v>
      </c>
      <c r="AM86">
        <v>16.179393999999998</v>
      </c>
      <c r="AN86">
        <v>0.82925700000000002</v>
      </c>
      <c r="AO86">
        <v>27.329784</v>
      </c>
      <c r="AP86">
        <v>11.105886</v>
      </c>
      <c r="AQ86">
        <v>56.803874</v>
      </c>
      <c r="AR86">
        <v>47.325001999999998</v>
      </c>
      <c r="AS86">
        <v>30.726749000000002</v>
      </c>
      <c r="AT86">
        <v>7.2232089999999998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72.819999999999993</v>
      </c>
      <c r="BA86">
        <f t="shared" si="4"/>
        <v>2757.4097099999999</v>
      </c>
      <c r="BD86">
        <v>24.28</v>
      </c>
      <c r="BE86">
        <v>7.17</v>
      </c>
      <c r="BF86">
        <v>0.83</v>
      </c>
      <c r="BG86">
        <v>3.8</v>
      </c>
      <c r="BH86">
        <v>5.28</v>
      </c>
      <c r="BI86">
        <v>4.5199999999999996</v>
      </c>
      <c r="BJ86">
        <v>3.09</v>
      </c>
      <c r="BK86">
        <v>4.0999999999999996</v>
      </c>
      <c r="BL86">
        <v>2</v>
      </c>
      <c r="BM86">
        <v>0</v>
      </c>
      <c r="BN86">
        <v>0.47</v>
      </c>
      <c r="BO86">
        <v>10.54</v>
      </c>
      <c r="BP86">
        <v>0</v>
      </c>
      <c r="BQ86">
        <v>4.1399999999999997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72.819999999999993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207.62014500000001</v>
      </c>
      <c r="L87">
        <v>629.17949099999998</v>
      </c>
      <c r="M87">
        <v>86.697000000000003</v>
      </c>
      <c r="N87">
        <v>113.789812</v>
      </c>
      <c r="O87">
        <v>119.12709700000001</v>
      </c>
      <c r="P87">
        <v>118.4859</v>
      </c>
      <c r="Q87">
        <v>21.022693</v>
      </c>
      <c r="R87">
        <v>40.836402</v>
      </c>
      <c r="S87">
        <v>25.422364000000002</v>
      </c>
      <c r="T87">
        <v>0</v>
      </c>
      <c r="U87">
        <v>336.167618</v>
      </c>
      <c r="V87">
        <v>13.730107</v>
      </c>
      <c r="W87">
        <v>42.684786000000003</v>
      </c>
      <c r="X87">
        <v>142.10180199999999</v>
      </c>
      <c r="Y87">
        <v>0</v>
      </c>
      <c r="Z87">
        <v>18.939827000000001</v>
      </c>
      <c r="AA87">
        <v>41.094377999999999</v>
      </c>
      <c r="AB87">
        <v>38.060099000000001</v>
      </c>
      <c r="AC87">
        <v>27.996203000000001</v>
      </c>
      <c r="AD87">
        <v>35.248784999999998</v>
      </c>
      <c r="AE87">
        <v>47.622233999999999</v>
      </c>
      <c r="AF87">
        <v>25.644973</v>
      </c>
      <c r="AG87">
        <v>37.962882</v>
      </c>
      <c r="AH87">
        <v>147.327584</v>
      </c>
      <c r="AI87">
        <v>30.657022000000001</v>
      </c>
      <c r="AJ87">
        <v>0</v>
      </c>
      <c r="AK87">
        <v>48.897108000000003</v>
      </c>
      <c r="AL87">
        <v>76.451919000000004</v>
      </c>
      <c r="AM87">
        <v>15.408947</v>
      </c>
      <c r="AN87">
        <v>0.82925700000000002</v>
      </c>
      <c r="AO87">
        <v>27.329784</v>
      </c>
      <c r="AP87">
        <v>11.105886</v>
      </c>
      <c r="AQ87">
        <v>56.803874</v>
      </c>
      <c r="AR87">
        <v>47.325001999999998</v>
      </c>
      <c r="AS87">
        <v>30.726749000000002</v>
      </c>
      <c r="AT87">
        <v>7.2232089999999998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72.56</v>
      </c>
      <c r="BA87">
        <f t="shared" si="4"/>
        <v>2742.0809389999995</v>
      </c>
      <c r="BD87">
        <v>24.28</v>
      </c>
      <c r="BE87">
        <v>7.17</v>
      </c>
      <c r="BF87">
        <v>0.81</v>
      </c>
      <c r="BG87">
        <v>3.8</v>
      </c>
      <c r="BH87">
        <v>5.28</v>
      </c>
      <c r="BI87">
        <v>4.5199999999999996</v>
      </c>
      <c r="BJ87">
        <v>3.09</v>
      </c>
      <c r="BK87">
        <v>4.0999999999999996</v>
      </c>
      <c r="BL87">
        <v>2</v>
      </c>
      <c r="BM87">
        <v>0</v>
      </c>
      <c r="BN87">
        <v>0.47</v>
      </c>
      <c r="BO87">
        <v>10.3</v>
      </c>
      <c r="BP87">
        <v>0</v>
      </c>
      <c r="BQ87">
        <v>4.1399999999999997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72.56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207.62014500000001</v>
      </c>
      <c r="L88">
        <v>629.17949099999998</v>
      </c>
      <c r="M88">
        <v>86.697000000000003</v>
      </c>
      <c r="N88">
        <v>113.789812</v>
      </c>
      <c r="O88">
        <v>119.12709700000001</v>
      </c>
      <c r="P88">
        <v>118.4859</v>
      </c>
      <c r="Q88">
        <v>21.022693</v>
      </c>
      <c r="R88">
        <v>40.836402</v>
      </c>
      <c r="S88">
        <v>25.422364000000002</v>
      </c>
      <c r="T88">
        <v>0</v>
      </c>
      <c r="U88">
        <v>336.167618</v>
      </c>
      <c r="V88">
        <v>13.730107</v>
      </c>
      <c r="W88">
        <v>42.684786000000003</v>
      </c>
      <c r="X88">
        <v>142.10180199999999</v>
      </c>
      <c r="Y88">
        <v>0</v>
      </c>
      <c r="Z88">
        <v>18.939827000000001</v>
      </c>
      <c r="AA88">
        <v>41.094377999999999</v>
      </c>
      <c r="AB88">
        <v>38.060099000000001</v>
      </c>
      <c r="AC88">
        <v>27.996203000000001</v>
      </c>
      <c r="AD88">
        <v>35.248784999999998</v>
      </c>
      <c r="AE88">
        <v>47.622233999999999</v>
      </c>
      <c r="AF88">
        <v>25.644973</v>
      </c>
      <c r="AG88">
        <v>37.962882</v>
      </c>
      <c r="AH88">
        <v>147.327584</v>
      </c>
      <c r="AI88">
        <v>30.657022000000001</v>
      </c>
      <c r="AJ88">
        <v>0</v>
      </c>
      <c r="AK88">
        <v>48.897108000000003</v>
      </c>
      <c r="AL88">
        <v>76.451919000000004</v>
      </c>
      <c r="AM88">
        <v>15.408947</v>
      </c>
      <c r="AN88">
        <v>0.82925700000000002</v>
      </c>
      <c r="AO88">
        <v>27.329784</v>
      </c>
      <c r="AP88">
        <v>11.105886</v>
      </c>
      <c r="AQ88">
        <v>56.803874</v>
      </c>
      <c r="AR88">
        <v>47.325001999999998</v>
      </c>
      <c r="AS88">
        <v>30.726749000000002</v>
      </c>
      <c r="AT88">
        <v>7.2232089999999998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72.58</v>
      </c>
      <c r="BA88">
        <f t="shared" si="4"/>
        <v>2742.1009389999995</v>
      </c>
      <c r="BD88">
        <v>24.28</v>
      </c>
      <c r="BE88">
        <v>7.17</v>
      </c>
      <c r="BF88">
        <v>0.83</v>
      </c>
      <c r="BG88">
        <v>3.8</v>
      </c>
      <c r="BH88">
        <v>5.28</v>
      </c>
      <c r="BI88">
        <v>4.5199999999999996</v>
      </c>
      <c r="BJ88">
        <v>3.09</v>
      </c>
      <c r="BK88">
        <v>4.0999999999999996</v>
      </c>
      <c r="BL88">
        <v>2</v>
      </c>
      <c r="BM88">
        <v>0</v>
      </c>
      <c r="BN88">
        <v>0.47</v>
      </c>
      <c r="BO88">
        <v>10.3</v>
      </c>
      <c r="BP88">
        <v>0</v>
      </c>
      <c r="BQ88">
        <v>4.1399999999999997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72.58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207.62014500000001</v>
      </c>
      <c r="L89">
        <v>629.17949099999998</v>
      </c>
      <c r="M89">
        <v>86.697000000000003</v>
      </c>
      <c r="N89">
        <v>113.789812</v>
      </c>
      <c r="O89">
        <v>119.12709700000001</v>
      </c>
      <c r="P89">
        <v>118.4859</v>
      </c>
      <c r="Q89">
        <v>21.022693</v>
      </c>
      <c r="R89">
        <v>40.836402</v>
      </c>
      <c r="S89">
        <v>25.422364000000002</v>
      </c>
      <c r="T89">
        <v>0</v>
      </c>
      <c r="U89">
        <v>336.167618</v>
      </c>
      <c r="V89">
        <v>13.730107</v>
      </c>
      <c r="W89">
        <v>42.684786000000003</v>
      </c>
      <c r="X89">
        <v>142.10180199999999</v>
      </c>
      <c r="Y89">
        <v>0</v>
      </c>
      <c r="Z89">
        <v>18.939827000000001</v>
      </c>
      <c r="AA89">
        <v>41.094377999999999</v>
      </c>
      <c r="AB89">
        <v>38.060099000000001</v>
      </c>
      <c r="AC89">
        <v>27.996203000000001</v>
      </c>
      <c r="AD89">
        <v>35.248784999999998</v>
      </c>
      <c r="AE89">
        <v>47.622233999999999</v>
      </c>
      <c r="AF89">
        <v>25.644973</v>
      </c>
      <c r="AG89">
        <v>37.962882</v>
      </c>
      <c r="AH89">
        <v>147.327584</v>
      </c>
      <c r="AI89">
        <v>30.657022000000001</v>
      </c>
      <c r="AJ89">
        <v>0</v>
      </c>
      <c r="AK89">
        <v>48.897108000000003</v>
      </c>
      <c r="AL89">
        <v>76.451919000000004</v>
      </c>
      <c r="AM89">
        <v>15.408947</v>
      </c>
      <c r="AN89">
        <v>0.82925700000000002</v>
      </c>
      <c r="AO89">
        <v>27.329784</v>
      </c>
      <c r="AP89">
        <v>11.105886</v>
      </c>
      <c r="AQ89">
        <v>56.803874</v>
      </c>
      <c r="AR89">
        <v>47.325001999999998</v>
      </c>
      <c r="AS89">
        <v>30.726749000000002</v>
      </c>
      <c r="AT89">
        <v>7.2232089999999998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72.909999999999982</v>
      </c>
      <c r="BA89">
        <f t="shared" si="4"/>
        <v>2742.4309389999994</v>
      </c>
      <c r="BD89">
        <v>24.28</v>
      </c>
      <c r="BE89">
        <v>7.17</v>
      </c>
      <c r="BF89">
        <v>0.83</v>
      </c>
      <c r="BG89">
        <v>3.8</v>
      </c>
      <c r="BH89">
        <v>5.28</v>
      </c>
      <c r="BI89">
        <v>4.5199999999999996</v>
      </c>
      <c r="BJ89">
        <v>3.09</v>
      </c>
      <c r="BK89">
        <v>4.1900000000000004</v>
      </c>
      <c r="BL89">
        <v>2</v>
      </c>
      <c r="BM89">
        <v>0</v>
      </c>
      <c r="BN89">
        <v>0.47</v>
      </c>
      <c r="BO89">
        <v>10.54</v>
      </c>
      <c r="BP89">
        <v>0</v>
      </c>
      <c r="BQ89">
        <v>4.1399999999999997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72.909999999999982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207.62014500000001</v>
      </c>
      <c r="L90">
        <v>629.17949099999998</v>
      </c>
      <c r="M90">
        <v>86.697000000000003</v>
      </c>
      <c r="N90">
        <v>113.789812</v>
      </c>
      <c r="O90">
        <v>119.12709700000001</v>
      </c>
      <c r="P90">
        <v>118.4859</v>
      </c>
      <c r="Q90">
        <v>21.022693</v>
      </c>
      <c r="R90">
        <v>40.836402</v>
      </c>
      <c r="S90">
        <v>25.422364000000002</v>
      </c>
      <c r="T90">
        <v>0</v>
      </c>
      <c r="U90">
        <v>336.167618</v>
      </c>
      <c r="V90">
        <v>13.730107</v>
      </c>
      <c r="W90">
        <v>42.684786000000003</v>
      </c>
      <c r="X90">
        <v>142.10180199999999</v>
      </c>
      <c r="Y90">
        <v>0</v>
      </c>
      <c r="Z90">
        <v>18.939827000000001</v>
      </c>
      <c r="AA90">
        <v>41.094377999999999</v>
      </c>
      <c r="AB90">
        <v>38.060099000000001</v>
      </c>
      <c r="AC90">
        <v>27.996203000000001</v>
      </c>
      <c r="AD90">
        <v>35.248784999999998</v>
      </c>
      <c r="AE90">
        <v>47.622233999999999</v>
      </c>
      <c r="AF90">
        <v>25.644973</v>
      </c>
      <c r="AG90">
        <v>37.962882</v>
      </c>
      <c r="AH90">
        <v>147.327584</v>
      </c>
      <c r="AI90">
        <v>30.657022000000001</v>
      </c>
      <c r="AJ90">
        <v>0</v>
      </c>
      <c r="AK90">
        <v>48.897108000000003</v>
      </c>
      <c r="AL90">
        <v>76.451919000000004</v>
      </c>
      <c r="AM90">
        <v>15.408947</v>
      </c>
      <c r="AN90">
        <v>0.82925700000000002</v>
      </c>
      <c r="AO90">
        <v>27.329784</v>
      </c>
      <c r="AP90">
        <v>11.105886</v>
      </c>
      <c r="AQ90">
        <v>56.803874</v>
      </c>
      <c r="AR90">
        <v>47.325001999999998</v>
      </c>
      <c r="AS90">
        <v>30.726749000000002</v>
      </c>
      <c r="AT90">
        <v>7.2232089999999998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72.909999999999982</v>
      </c>
      <c r="BA90">
        <f t="shared" si="4"/>
        <v>2742.4309389999994</v>
      </c>
      <c r="BD90">
        <v>24.28</v>
      </c>
      <c r="BE90">
        <v>7.17</v>
      </c>
      <c r="BF90">
        <v>0.83</v>
      </c>
      <c r="BG90">
        <v>3.8</v>
      </c>
      <c r="BH90">
        <v>5.28</v>
      </c>
      <c r="BI90">
        <v>4.5199999999999996</v>
      </c>
      <c r="BJ90">
        <v>3.09</v>
      </c>
      <c r="BK90">
        <v>4.1900000000000004</v>
      </c>
      <c r="BL90">
        <v>2</v>
      </c>
      <c r="BM90">
        <v>0</v>
      </c>
      <c r="BN90">
        <v>0.47</v>
      </c>
      <c r="BO90">
        <v>10.54</v>
      </c>
      <c r="BP90">
        <v>0</v>
      </c>
      <c r="BQ90">
        <v>4.1399999999999997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72.909999999999982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207.62014500000001</v>
      </c>
      <c r="L91">
        <v>629.17949099999998</v>
      </c>
      <c r="M91">
        <v>86.697000000000003</v>
      </c>
      <c r="N91">
        <v>113.789812</v>
      </c>
      <c r="O91">
        <v>119.12709700000001</v>
      </c>
      <c r="P91">
        <v>118.4859</v>
      </c>
      <c r="Q91">
        <v>21.022693</v>
      </c>
      <c r="R91">
        <v>40.836402</v>
      </c>
      <c r="S91">
        <v>25.422364000000002</v>
      </c>
      <c r="T91">
        <v>0</v>
      </c>
      <c r="U91">
        <v>336.167618</v>
      </c>
      <c r="V91">
        <v>13.730107</v>
      </c>
      <c r="W91">
        <v>42.684786000000003</v>
      </c>
      <c r="X91">
        <v>142.10180199999999</v>
      </c>
      <c r="Y91">
        <v>0</v>
      </c>
      <c r="Z91">
        <v>18.939827000000001</v>
      </c>
      <c r="AA91">
        <v>41.474882000000001</v>
      </c>
      <c r="AB91">
        <v>39.421222</v>
      </c>
      <c r="AC91">
        <v>29.439989000000001</v>
      </c>
      <c r="AD91">
        <v>37.157564000000001</v>
      </c>
      <c r="AE91">
        <v>50.178103999999998</v>
      </c>
      <c r="AF91">
        <v>29.064302000000001</v>
      </c>
      <c r="AG91">
        <v>37.962882</v>
      </c>
      <c r="AH91">
        <v>149.01523700000001</v>
      </c>
      <c r="AI91">
        <v>30.657022000000001</v>
      </c>
      <c r="AJ91">
        <v>0</v>
      </c>
      <c r="AK91">
        <v>48.897108000000003</v>
      </c>
      <c r="AL91">
        <v>76.451919000000004</v>
      </c>
      <c r="AM91">
        <v>16.179393999999998</v>
      </c>
      <c r="AN91">
        <v>0.82925700000000002</v>
      </c>
      <c r="AO91">
        <v>27.329784</v>
      </c>
      <c r="AP91">
        <v>11.105886</v>
      </c>
      <c r="AQ91">
        <v>56.803874</v>
      </c>
      <c r="AR91">
        <v>47.325001999999998</v>
      </c>
      <c r="AS91">
        <v>30.726749000000002</v>
      </c>
      <c r="AT91">
        <v>7.2232089999999998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72.59999999999998</v>
      </c>
      <c r="BA91">
        <f t="shared" si="4"/>
        <v>2755.6484299999997</v>
      </c>
      <c r="BD91">
        <v>23.2</v>
      </c>
      <c r="BE91">
        <v>7.35</v>
      </c>
      <c r="BF91">
        <v>0.81</v>
      </c>
      <c r="BG91">
        <v>3.91</v>
      </c>
      <c r="BH91">
        <v>5.28</v>
      </c>
      <c r="BI91">
        <v>4.5999999999999996</v>
      </c>
      <c r="BJ91">
        <v>3</v>
      </c>
      <c r="BK91">
        <v>4.25</v>
      </c>
      <c r="BL91">
        <v>2.14</v>
      </c>
      <c r="BM91">
        <v>0</v>
      </c>
      <c r="BN91">
        <v>0.48</v>
      </c>
      <c r="BO91">
        <v>10.8</v>
      </c>
      <c r="BP91">
        <v>0</v>
      </c>
      <c r="BQ91">
        <v>4.2699999999999996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72.59999999999998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207.62014500000001</v>
      </c>
      <c r="L92">
        <v>629.17949099999998</v>
      </c>
      <c r="M92">
        <v>86.697000000000003</v>
      </c>
      <c r="N92">
        <v>113.789812</v>
      </c>
      <c r="O92">
        <v>119.12709700000001</v>
      </c>
      <c r="P92">
        <v>118.4859</v>
      </c>
      <c r="Q92">
        <v>21.022693</v>
      </c>
      <c r="R92">
        <v>40.836402</v>
      </c>
      <c r="S92">
        <v>25.422364000000002</v>
      </c>
      <c r="T92">
        <v>0</v>
      </c>
      <c r="U92">
        <v>336.167618</v>
      </c>
      <c r="V92">
        <v>13.730107</v>
      </c>
      <c r="W92">
        <v>42.684786000000003</v>
      </c>
      <c r="X92">
        <v>142.10180199999999</v>
      </c>
      <c r="Y92">
        <v>0</v>
      </c>
      <c r="Z92">
        <v>18.939827000000001</v>
      </c>
      <c r="AA92">
        <v>41.474882000000001</v>
      </c>
      <c r="AB92">
        <v>39.421222</v>
      </c>
      <c r="AC92">
        <v>29.439989000000001</v>
      </c>
      <c r="AD92">
        <v>37.157564000000001</v>
      </c>
      <c r="AE92">
        <v>50.178103999999998</v>
      </c>
      <c r="AF92">
        <v>29.064302000000001</v>
      </c>
      <c r="AG92">
        <v>37.962882</v>
      </c>
      <c r="AH92">
        <v>149.01523700000001</v>
      </c>
      <c r="AI92">
        <v>30.657022000000001</v>
      </c>
      <c r="AJ92">
        <v>0</v>
      </c>
      <c r="AK92">
        <v>48.897108000000003</v>
      </c>
      <c r="AL92">
        <v>76.451919000000004</v>
      </c>
      <c r="AM92">
        <v>16.179393999999998</v>
      </c>
      <c r="AN92">
        <v>0.82925700000000002</v>
      </c>
      <c r="AO92">
        <v>27.329784</v>
      </c>
      <c r="AP92">
        <v>11.105886</v>
      </c>
      <c r="AQ92">
        <v>56.803874</v>
      </c>
      <c r="AR92">
        <v>47.325001999999998</v>
      </c>
      <c r="AS92">
        <v>30.726749000000002</v>
      </c>
      <c r="AT92">
        <v>7.2232089999999998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72.59999999999998</v>
      </c>
      <c r="BA92">
        <f t="shared" si="4"/>
        <v>2755.6484299999997</v>
      </c>
      <c r="BD92">
        <v>23.2</v>
      </c>
      <c r="BE92">
        <v>7.35</v>
      </c>
      <c r="BF92">
        <v>0.81</v>
      </c>
      <c r="BG92">
        <v>3.91</v>
      </c>
      <c r="BH92">
        <v>5.28</v>
      </c>
      <c r="BI92">
        <v>4.5999999999999996</v>
      </c>
      <c r="BJ92">
        <v>3</v>
      </c>
      <c r="BK92">
        <v>4.25</v>
      </c>
      <c r="BL92">
        <v>2.14</v>
      </c>
      <c r="BM92">
        <v>0</v>
      </c>
      <c r="BN92">
        <v>0.48</v>
      </c>
      <c r="BO92">
        <v>10.8</v>
      </c>
      <c r="BP92">
        <v>0</v>
      </c>
      <c r="BQ92">
        <v>4.2699999999999996</v>
      </c>
      <c r="BR92">
        <v>2.0699999999999998</v>
      </c>
      <c r="BS92">
        <v>0.44</v>
      </c>
      <c r="BT92">
        <v>0</v>
      </c>
      <c r="BU92">
        <v>0</v>
      </c>
      <c r="BV92">
        <v>0</v>
      </c>
      <c r="BW92">
        <f t="shared" si="5"/>
        <v>72.59999999999998</v>
      </c>
    </row>
    <row r="93" spans="1:75">
      <c r="A93" t="s">
        <v>135</v>
      </c>
      <c r="B93">
        <v>0</v>
      </c>
      <c r="C93">
        <v>1.54128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207.62014500000001</v>
      </c>
      <c r="L93">
        <v>629.17949099999998</v>
      </c>
      <c r="M93">
        <v>86.697000000000003</v>
      </c>
      <c r="N93">
        <v>113.789812</v>
      </c>
      <c r="O93">
        <v>119.12709700000001</v>
      </c>
      <c r="P93">
        <v>118.4859</v>
      </c>
      <c r="Q93">
        <v>21.019206000000001</v>
      </c>
      <c r="R93">
        <v>40.834383000000003</v>
      </c>
      <c r="S93">
        <v>25.421582999999998</v>
      </c>
      <c r="T93">
        <v>0</v>
      </c>
      <c r="U93">
        <v>336.167618</v>
      </c>
      <c r="V93">
        <v>13.730107</v>
      </c>
      <c r="W93">
        <v>42.684786000000003</v>
      </c>
      <c r="X93">
        <v>142.10180199999999</v>
      </c>
      <c r="Y93">
        <v>0</v>
      </c>
      <c r="Z93">
        <v>18.939827000000001</v>
      </c>
      <c r="AA93">
        <v>41.474882000000001</v>
      </c>
      <c r="AB93">
        <v>39.421222</v>
      </c>
      <c r="AC93">
        <v>29.439989000000001</v>
      </c>
      <c r="AD93">
        <v>37.157564000000001</v>
      </c>
      <c r="AE93">
        <v>50.178103999999998</v>
      </c>
      <c r="AF93">
        <v>29.064302000000001</v>
      </c>
      <c r="AG93">
        <v>37.962882</v>
      </c>
      <c r="AH93">
        <v>149.01523700000001</v>
      </c>
      <c r="AI93">
        <v>30.657022000000001</v>
      </c>
      <c r="AJ93">
        <v>0</v>
      </c>
      <c r="AK93">
        <v>48.897108000000003</v>
      </c>
      <c r="AL93">
        <v>76.451919000000004</v>
      </c>
      <c r="AM93">
        <v>16.179393999999998</v>
      </c>
      <c r="AN93">
        <v>0.82925700000000002</v>
      </c>
      <c r="AO93">
        <v>27.329784</v>
      </c>
      <c r="AP93">
        <v>11.105886</v>
      </c>
      <c r="AQ93">
        <v>56.803874</v>
      </c>
      <c r="AR93">
        <v>47.325001999999998</v>
      </c>
      <c r="AS93">
        <v>30.726749000000002</v>
      </c>
      <c r="AT93">
        <v>7.2232089999999998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72.629999999999981</v>
      </c>
      <c r="BA93">
        <f t="shared" si="4"/>
        <v>2757.2134229999997</v>
      </c>
      <c r="BD93">
        <v>23.2</v>
      </c>
      <c r="BE93">
        <v>7.35</v>
      </c>
      <c r="BF93">
        <v>0.84</v>
      </c>
      <c r="BG93">
        <v>3.91</v>
      </c>
      <c r="BH93">
        <v>5.28</v>
      </c>
      <c r="BI93">
        <v>4.5999999999999996</v>
      </c>
      <c r="BJ93">
        <v>3</v>
      </c>
      <c r="BK93">
        <v>4.25</v>
      </c>
      <c r="BL93">
        <v>2.14</v>
      </c>
      <c r="BM93">
        <v>0</v>
      </c>
      <c r="BN93">
        <v>0.48</v>
      </c>
      <c r="BO93">
        <v>10.8</v>
      </c>
      <c r="BP93">
        <v>0</v>
      </c>
      <c r="BQ93">
        <v>4.2699999999999996</v>
      </c>
      <c r="BR93">
        <v>2.0699999999999998</v>
      </c>
      <c r="BS93">
        <v>0.44</v>
      </c>
      <c r="BT93">
        <v>0</v>
      </c>
      <c r="BU93">
        <v>0</v>
      </c>
      <c r="BV93">
        <v>0</v>
      </c>
      <c r="BW93">
        <f t="shared" si="5"/>
        <v>72.629999999999981</v>
      </c>
    </row>
    <row r="94" spans="1:75">
      <c r="A94" t="s">
        <v>136</v>
      </c>
      <c r="B94">
        <v>0</v>
      </c>
      <c r="C94">
        <v>1.54128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207.62014500000001</v>
      </c>
      <c r="L94">
        <v>629.17949099999998</v>
      </c>
      <c r="M94">
        <v>86.697000000000003</v>
      </c>
      <c r="N94">
        <v>113.789812</v>
      </c>
      <c r="O94">
        <v>119.12709700000001</v>
      </c>
      <c r="P94">
        <v>118.4859</v>
      </c>
      <c r="Q94">
        <v>21.019206000000001</v>
      </c>
      <c r="R94">
        <v>40.834383000000003</v>
      </c>
      <c r="S94">
        <v>25.421582999999998</v>
      </c>
      <c r="T94">
        <v>0</v>
      </c>
      <c r="U94">
        <v>336.167618</v>
      </c>
      <c r="V94">
        <v>13.730107</v>
      </c>
      <c r="W94">
        <v>42.684786000000003</v>
      </c>
      <c r="X94">
        <v>142.10180199999999</v>
      </c>
      <c r="Y94">
        <v>0</v>
      </c>
      <c r="Z94">
        <v>18.939827000000001</v>
      </c>
      <c r="AA94">
        <v>41.474882000000001</v>
      </c>
      <c r="AB94">
        <v>39.421222</v>
      </c>
      <c r="AC94">
        <v>29.439989000000001</v>
      </c>
      <c r="AD94">
        <v>37.157564000000001</v>
      </c>
      <c r="AE94">
        <v>50.178103999999998</v>
      </c>
      <c r="AF94">
        <v>29.064302000000001</v>
      </c>
      <c r="AG94">
        <v>37.962882</v>
      </c>
      <c r="AH94">
        <v>149.01523700000001</v>
      </c>
      <c r="AI94">
        <v>30.657022000000001</v>
      </c>
      <c r="AJ94">
        <v>0</v>
      </c>
      <c r="AK94">
        <v>48.897108000000003</v>
      </c>
      <c r="AL94">
        <v>76.451919000000004</v>
      </c>
      <c r="AM94">
        <v>16.179393999999998</v>
      </c>
      <c r="AN94">
        <v>0.82925700000000002</v>
      </c>
      <c r="AO94">
        <v>27.329784</v>
      </c>
      <c r="AP94">
        <v>11.105886</v>
      </c>
      <c r="AQ94">
        <v>56.803874</v>
      </c>
      <c r="AR94">
        <v>47.325001999999998</v>
      </c>
      <c r="AS94">
        <v>30.726749000000002</v>
      </c>
      <c r="AT94">
        <v>7.2232089999999998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72.539999999999992</v>
      </c>
      <c r="BA94">
        <f t="shared" si="4"/>
        <v>2757.1234229999995</v>
      </c>
      <c r="BD94">
        <v>23.2</v>
      </c>
      <c r="BE94">
        <v>7.35</v>
      </c>
      <c r="BF94">
        <v>0.84</v>
      </c>
      <c r="BG94">
        <v>3.91</v>
      </c>
      <c r="BH94">
        <v>5.28</v>
      </c>
      <c r="BI94">
        <v>4.5999999999999996</v>
      </c>
      <c r="BJ94">
        <v>3</v>
      </c>
      <c r="BK94">
        <v>4.2</v>
      </c>
      <c r="BL94">
        <v>2.1</v>
      </c>
      <c r="BM94">
        <v>0</v>
      </c>
      <c r="BN94">
        <v>0.48</v>
      </c>
      <c r="BO94">
        <v>10.8</v>
      </c>
      <c r="BP94">
        <v>0</v>
      </c>
      <c r="BQ94">
        <v>4.2699999999999996</v>
      </c>
      <c r="BR94">
        <v>2.0699999999999998</v>
      </c>
      <c r="BS94">
        <v>0.44</v>
      </c>
      <c r="BT94">
        <v>0</v>
      </c>
      <c r="BU94">
        <v>0</v>
      </c>
      <c r="BV94">
        <v>0</v>
      </c>
      <c r="BW94">
        <f t="shared" si="5"/>
        <v>72.539999999999992</v>
      </c>
    </row>
    <row r="95" spans="1:75">
      <c r="A95" t="s">
        <v>137</v>
      </c>
      <c r="B95">
        <v>0</v>
      </c>
      <c r="C95">
        <v>1.54128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207.62014500000001</v>
      </c>
      <c r="L95">
        <v>629.17949099999998</v>
      </c>
      <c r="M95">
        <v>86.697000000000003</v>
      </c>
      <c r="N95">
        <v>113.789812</v>
      </c>
      <c r="O95">
        <v>119.12709700000001</v>
      </c>
      <c r="P95">
        <v>118.4859</v>
      </c>
      <c r="Q95">
        <v>21.019206000000001</v>
      </c>
      <c r="R95">
        <v>40.834383000000003</v>
      </c>
      <c r="S95">
        <v>25.421582999999998</v>
      </c>
      <c r="T95">
        <v>0</v>
      </c>
      <c r="U95">
        <v>336.167618</v>
      </c>
      <c r="V95">
        <v>13.730107</v>
      </c>
      <c r="W95">
        <v>42.684786000000003</v>
      </c>
      <c r="X95">
        <v>142.10180199999999</v>
      </c>
      <c r="Y95">
        <v>0</v>
      </c>
      <c r="Z95">
        <v>18.939827000000001</v>
      </c>
      <c r="AA95">
        <v>41.094377999999999</v>
      </c>
      <c r="AB95">
        <v>38.060099000000001</v>
      </c>
      <c r="AC95">
        <v>27.996203000000001</v>
      </c>
      <c r="AD95">
        <v>35.248784999999998</v>
      </c>
      <c r="AE95">
        <v>47.622233999999999</v>
      </c>
      <c r="AF95">
        <v>25.644973</v>
      </c>
      <c r="AG95">
        <v>37.962882</v>
      </c>
      <c r="AH95">
        <v>147.327584</v>
      </c>
      <c r="AI95">
        <v>30.657022000000001</v>
      </c>
      <c r="AJ95">
        <v>0</v>
      </c>
      <c r="AK95">
        <v>48.897108000000003</v>
      </c>
      <c r="AL95">
        <v>76.451919000000004</v>
      </c>
      <c r="AM95">
        <v>15.408947</v>
      </c>
      <c r="AN95">
        <v>0.82925700000000002</v>
      </c>
      <c r="AO95">
        <v>27.329784</v>
      </c>
      <c r="AP95">
        <v>11.105886</v>
      </c>
      <c r="AQ95">
        <v>56.803874</v>
      </c>
      <c r="AR95">
        <v>47.325001999999998</v>
      </c>
      <c r="AS95">
        <v>30.726749000000002</v>
      </c>
      <c r="AT95">
        <v>7.2232089999999998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72.539999999999992</v>
      </c>
      <c r="BA95">
        <f t="shared" si="4"/>
        <v>2743.5959319999993</v>
      </c>
      <c r="BD95">
        <v>23.2</v>
      </c>
      <c r="BE95">
        <v>7.35</v>
      </c>
      <c r="BF95">
        <v>0.84</v>
      </c>
      <c r="BG95">
        <v>3.91</v>
      </c>
      <c r="BH95">
        <v>5.28</v>
      </c>
      <c r="BI95">
        <v>4.5999999999999996</v>
      </c>
      <c r="BJ95">
        <v>3</v>
      </c>
      <c r="BK95">
        <v>4.2</v>
      </c>
      <c r="BL95">
        <v>2.1</v>
      </c>
      <c r="BM95">
        <v>0</v>
      </c>
      <c r="BN95">
        <v>0.48</v>
      </c>
      <c r="BO95">
        <v>10.8</v>
      </c>
      <c r="BP95">
        <v>0</v>
      </c>
      <c r="BQ95">
        <v>4.2699999999999996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72.539999999999992</v>
      </c>
    </row>
    <row r="96" spans="1:75">
      <c r="A96" t="s">
        <v>138</v>
      </c>
      <c r="B96">
        <v>0</v>
      </c>
      <c r="C96">
        <v>1.54128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207.62014500000001</v>
      </c>
      <c r="L96">
        <v>629.17949099999998</v>
      </c>
      <c r="M96">
        <v>86.697000000000003</v>
      </c>
      <c r="N96">
        <v>113.789812</v>
      </c>
      <c r="O96">
        <v>119.12709700000001</v>
      </c>
      <c r="P96">
        <v>118.4859</v>
      </c>
      <c r="Q96">
        <v>21.019206000000001</v>
      </c>
      <c r="R96">
        <v>40.834383000000003</v>
      </c>
      <c r="S96">
        <v>25.421582999999998</v>
      </c>
      <c r="T96">
        <v>0</v>
      </c>
      <c r="U96">
        <v>336.167618</v>
      </c>
      <c r="V96">
        <v>13.730107</v>
      </c>
      <c r="W96">
        <v>42.684786000000003</v>
      </c>
      <c r="X96">
        <v>142.10180199999999</v>
      </c>
      <c r="Y96">
        <v>0</v>
      </c>
      <c r="Z96">
        <v>18.939827000000001</v>
      </c>
      <c r="AA96">
        <v>41.094377999999999</v>
      </c>
      <c r="AB96">
        <v>38.060099000000001</v>
      </c>
      <c r="AC96">
        <v>27.996203000000001</v>
      </c>
      <c r="AD96">
        <v>35.248784999999998</v>
      </c>
      <c r="AE96">
        <v>47.622233999999999</v>
      </c>
      <c r="AF96">
        <v>25.644973</v>
      </c>
      <c r="AG96">
        <v>37.962882</v>
      </c>
      <c r="AH96">
        <v>147.327584</v>
      </c>
      <c r="AI96">
        <v>30.657022000000001</v>
      </c>
      <c r="AJ96">
        <v>0</v>
      </c>
      <c r="AK96">
        <v>48.897108000000003</v>
      </c>
      <c r="AL96">
        <v>76.451919000000004</v>
      </c>
      <c r="AM96">
        <v>15.408947</v>
      </c>
      <c r="AN96">
        <v>0.82925700000000002</v>
      </c>
      <c r="AO96">
        <v>27.329784</v>
      </c>
      <c r="AP96">
        <v>11.105886</v>
      </c>
      <c r="AQ96">
        <v>56.803874</v>
      </c>
      <c r="AR96">
        <v>47.325001999999998</v>
      </c>
      <c r="AS96">
        <v>30.726749000000002</v>
      </c>
      <c r="AT96">
        <v>7.2232089999999998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72.539999999999992</v>
      </c>
      <c r="BA96">
        <f t="shared" si="4"/>
        <v>2743.5959319999993</v>
      </c>
      <c r="BD96">
        <v>23.2</v>
      </c>
      <c r="BE96">
        <v>7.35</v>
      </c>
      <c r="BF96">
        <v>0.84</v>
      </c>
      <c r="BG96">
        <v>3.91</v>
      </c>
      <c r="BH96">
        <v>5.28</v>
      </c>
      <c r="BI96">
        <v>4.5999999999999996</v>
      </c>
      <c r="BJ96">
        <v>3</v>
      </c>
      <c r="BK96">
        <v>4.2</v>
      </c>
      <c r="BL96">
        <v>2.1</v>
      </c>
      <c r="BM96">
        <v>0</v>
      </c>
      <c r="BN96">
        <v>0.48</v>
      </c>
      <c r="BO96">
        <v>10.8</v>
      </c>
      <c r="BP96">
        <v>0</v>
      </c>
      <c r="BQ96">
        <v>4.2699999999999996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72.539999999999992</v>
      </c>
    </row>
    <row r="97" spans="1:75">
      <c r="A97" t="s">
        <v>139</v>
      </c>
      <c r="B97">
        <v>0</v>
      </c>
      <c r="C97">
        <v>1.54128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207.62014500000001</v>
      </c>
      <c r="L97">
        <v>629.17949099999998</v>
      </c>
      <c r="M97">
        <v>86.697000000000003</v>
      </c>
      <c r="N97">
        <v>113.789812</v>
      </c>
      <c r="O97">
        <v>119.12709700000001</v>
      </c>
      <c r="P97">
        <v>118.4859</v>
      </c>
      <c r="Q97">
        <v>21.019206000000001</v>
      </c>
      <c r="R97">
        <v>40.834383000000003</v>
      </c>
      <c r="S97">
        <v>25.421582999999998</v>
      </c>
      <c r="T97">
        <v>0</v>
      </c>
      <c r="U97">
        <v>336.167618</v>
      </c>
      <c r="V97">
        <v>13.730107</v>
      </c>
      <c r="W97">
        <v>42.684786000000003</v>
      </c>
      <c r="X97">
        <v>142.10180199999999</v>
      </c>
      <c r="Y97">
        <v>0</v>
      </c>
      <c r="Z97">
        <v>18.939827000000001</v>
      </c>
      <c r="AA97">
        <v>41.094377999999999</v>
      </c>
      <c r="AB97">
        <v>38.060099000000001</v>
      </c>
      <c r="AC97">
        <v>27.996203000000001</v>
      </c>
      <c r="AD97">
        <v>35.248784999999998</v>
      </c>
      <c r="AE97">
        <v>47.622233999999999</v>
      </c>
      <c r="AF97">
        <v>25.644973</v>
      </c>
      <c r="AG97">
        <v>37.962882</v>
      </c>
      <c r="AH97">
        <v>147.327584</v>
      </c>
      <c r="AI97">
        <v>18.394214000000002</v>
      </c>
      <c r="AJ97">
        <v>0</v>
      </c>
      <c r="AK97">
        <v>48.897108000000003</v>
      </c>
      <c r="AL97">
        <v>76.451919000000004</v>
      </c>
      <c r="AM97">
        <v>15.408947</v>
      </c>
      <c r="AN97">
        <v>0.82925700000000002</v>
      </c>
      <c r="AO97">
        <v>27.329784</v>
      </c>
      <c r="AP97">
        <v>11.105886</v>
      </c>
      <c r="AQ97">
        <v>56.803874</v>
      </c>
      <c r="AR97">
        <v>47.325001999999998</v>
      </c>
      <c r="AS97">
        <v>30.726749000000002</v>
      </c>
      <c r="AT97">
        <v>7.2232089999999998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72.509999999999991</v>
      </c>
      <c r="BA97">
        <f t="shared" si="4"/>
        <v>2731.3031239999991</v>
      </c>
      <c r="BD97">
        <v>23.2</v>
      </c>
      <c r="BE97">
        <v>7.35</v>
      </c>
      <c r="BF97">
        <v>0.81</v>
      </c>
      <c r="BG97">
        <v>3.91</v>
      </c>
      <c r="BH97">
        <v>5.28</v>
      </c>
      <c r="BI97">
        <v>4.5999999999999996</v>
      </c>
      <c r="BJ97">
        <v>3</v>
      </c>
      <c r="BK97">
        <v>4.2</v>
      </c>
      <c r="BL97">
        <v>2.1</v>
      </c>
      <c r="BM97">
        <v>0</v>
      </c>
      <c r="BN97">
        <v>0.48</v>
      </c>
      <c r="BO97">
        <v>10.8</v>
      </c>
      <c r="BP97">
        <v>0</v>
      </c>
      <c r="BQ97">
        <v>4.2699999999999996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72.509999999999991</v>
      </c>
    </row>
    <row r="98" spans="1:75">
      <c r="A98" t="s">
        <v>140</v>
      </c>
      <c r="B98">
        <v>0</v>
      </c>
      <c r="C98">
        <v>1.54128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207.62014500000001</v>
      </c>
      <c r="L98">
        <v>629.17949099999998</v>
      </c>
      <c r="M98">
        <v>86.697000000000003</v>
      </c>
      <c r="N98">
        <v>113.789812</v>
      </c>
      <c r="O98">
        <v>119.12709700000001</v>
      </c>
      <c r="P98">
        <v>118.4859</v>
      </c>
      <c r="Q98">
        <v>21.019206000000001</v>
      </c>
      <c r="R98">
        <v>40.834383000000003</v>
      </c>
      <c r="S98">
        <v>25.421582999999998</v>
      </c>
      <c r="T98">
        <v>0</v>
      </c>
      <c r="U98">
        <v>336.167618</v>
      </c>
      <c r="V98">
        <v>13.730107</v>
      </c>
      <c r="W98">
        <v>42.684786000000003</v>
      </c>
      <c r="X98">
        <v>142.10180199999999</v>
      </c>
      <c r="Y98">
        <v>0</v>
      </c>
      <c r="Z98">
        <v>18.939827000000001</v>
      </c>
      <c r="AA98">
        <v>41.094377999999999</v>
      </c>
      <c r="AB98">
        <v>38.060099000000001</v>
      </c>
      <c r="AC98">
        <v>27.996203000000001</v>
      </c>
      <c r="AD98">
        <v>35.248784999999998</v>
      </c>
      <c r="AE98">
        <v>47.622233999999999</v>
      </c>
      <c r="AF98">
        <v>25.644973</v>
      </c>
      <c r="AG98">
        <v>37.962882</v>
      </c>
      <c r="AH98">
        <v>147.327584</v>
      </c>
      <c r="AI98">
        <v>18.394214000000002</v>
      </c>
      <c r="AJ98">
        <v>0</v>
      </c>
      <c r="AK98">
        <v>48.897108000000003</v>
      </c>
      <c r="AL98">
        <v>76.451919000000004</v>
      </c>
      <c r="AM98">
        <v>15.408947</v>
      </c>
      <c r="AN98">
        <v>0.82925700000000002</v>
      </c>
      <c r="AO98">
        <v>27.329784</v>
      </c>
      <c r="AP98">
        <v>11.105886</v>
      </c>
      <c r="AQ98">
        <v>56.803874</v>
      </c>
      <c r="AR98">
        <v>47.325001999999998</v>
      </c>
      <c r="AS98">
        <v>30.726749000000002</v>
      </c>
      <c r="AT98">
        <v>7.2232089999999998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72.509999999999991</v>
      </c>
      <c r="BA98">
        <f t="shared" si="4"/>
        <v>2731.3031239999991</v>
      </c>
      <c r="BD98">
        <v>23.2</v>
      </c>
      <c r="BE98">
        <v>7.35</v>
      </c>
      <c r="BF98">
        <v>0.81</v>
      </c>
      <c r="BG98">
        <v>3.91</v>
      </c>
      <c r="BH98">
        <v>5.28</v>
      </c>
      <c r="BI98">
        <v>4.5999999999999996</v>
      </c>
      <c r="BJ98">
        <v>3</v>
      </c>
      <c r="BK98">
        <v>4.2</v>
      </c>
      <c r="BL98">
        <v>2.1</v>
      </c>
      <c r="BM98">
        <v>0</v>
      </c>
      <c r="BN98">
        <v>0.48</v>
      </c>
      <c r="BO98">
        <v>10.8</v>
      </c>
      <c r="BP98">
        <v>0</v>
      </c>
      <c r="BQ98">
        <v>4.2699999999999996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72.509999999999991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1.0227597E-2</v>
      </c>
      <c r="D99">
        <f t="shared" si="6"/>
        <v>1.9265999999999999E-4</v>
      </c>
      <c r="E99">
        <f t="shared" si="6"/>
        <v>0</v>
      </c>
      <c r="F99">
        <f t="shared" si="6"/>
        <v>0</v>
      </c>
      <c r="G99">
        <f t="shared" si="6"/>
        <v>9.3729090000000004E-3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4.4627882200000082</v>
      </c>
      <c r="L99">
        <f t="shared" si="6"/>
        <v>10.965195002750015</v>
      </c>
      <c r="M99">
        <f t="shared" si="6"/>
        <v>2.0751890250000011</v>
      </c>
      <c r="N99">
        <f t="shared" si="6"/>
        <v>2.7309554880000055</v>
      </c>
      <c r="O99">
        <f t="shared" si="6"/>
        <v>2.8590503280000004</v>
      </c>
      <c r="P99">
        <f t="shared" si="6"/>
        <v>2.8443840749999953</v>
      </c>
      <c r="Q99">
        <f t="shared" si="6"/>
        <v>0.44639491124999897</v>
      </c>
      <c r="R99">
        <f t="shared" si="6"/>
        <v>0.86867244324999915</v>
      </c>
      <c r="S99">
        <f t="shared" si="6"/>
        <v>0.53704692000000021</v>
      </c>
      <c r="T99">
        <f t="shared" si="6"/>
        <v>0</v>
      </c>
      <c r="U99">
        <f t="shared" si="6"/>
        <v>8.0680228319999916</v>
      </c>
      <c r="V99">
        <f t="shared" si="6"/>
        <v>0.35978951100000067</v>
      </c>
      <c r="W99">
        <f t="shared" si="6"/>
        <v>0.9345459254999986</v>
      </c>
      <c r="X99">
        <f t="shared" si="6"/>
        <v>3.1386543032499952</v>
      </c>
      <c r="Y99">
        <f t="shared" si="6"/>
        <v>0</v>
      </c>
      <c r="Z99">
        <f t="shared" si="6"/>
        <v>0.43245938199999989</v>
      </c>
      <c r="AA99">
        <f t="shared" si="6"/>
        <v>0.98620799774999812</v>
      </c>
      <c r="AB99">
        <f t="shared" si="6"/>
        <v>0.91752574499999862</v>
      </c>
      <c r="AC99">
        <f t="shared" si="6"/>
        <v>0.67624022999999978</v>
      </c>
      <c r="AD99">
        <f t="shared" si="6"/>
        <v>0.85169717699999892</v>
      </c>
      <c r="AE99">
        <f t="shared" si="6"/>
        <v>1.1111162494999995</v>
      </c>
      <c r="AF99">
        <f t="shared" si="6"/>
        <v>0.30232572999999979</v>
      </c>
      <c r="AG99">
        <f t="shared" si="6"/>
        <v>0.9111091679999983</v>
      </c>
      <c r="AH99">
        <f t="shared" si="6"/>
        <v>3.5409249750000011</v>
      </c>
      <c r="AI99">
        <f t="shared" si="6"/>
        <v>0.61222073849999958</v>
      </c>
      <c r="AJ99">
        <f t="shared" si="6"/>
        <v>0</v>
      </c>
      <c r="AK99">
        <f t="shared" si="6"/>
        <v>1.1735305920000021</v>
      </c>
      <c r="AL99">
        <f t="shared" si="6"/>
        <v>1.8472708920000018</v>
      </c>
      <c r="AM99">
        <f t="shared" si="6"/>
        <v>0.37212606899999973</v>
      </c>
      <c r="AN99">
        <f t="shared" si="6"/>
        <v>1.7165609999999987E-2</v>
      </c>
      <c r="AO99">
        <f t="shared" si="6"/>
        <v>0.65209148100000036</v>
      </c>
      <c r="AP99">
        <f t="shared" si="6"/>
        <v>0.27061342200000071</v>
      </c>
      <c r="AQ99">
        <f t="shared" si="6"/>
        <v>0.51094660049999974</v>
      </c>
      <c r="AR99">
        <f t="shared" si="6"/>
        <v>1.1453713979999995</v>
      </c>
      <c r="AS99">
        <f t="shared" si="6"/>
        <v>0.73933907099999896</v>
      </c>
      <c r="AT99">
        <f t="shared" si="6"/>
        <v>0.17335701599999995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1.7462074999999995</v>
      </c>
      <c r="BA99">
        <f t="shared" si="4"/>
        <v>59.300329195249994</v>
      </c>
      <c r="BD99">
        <f t="shared" ref="BD99:BW99" si="7">SUM(BD3:BD98)/4000</f>
        <v>0.56632000000000016</v>
      </c>
      <c r="BE99">
        <f t="shared" si="7"/>
        <v>0.17500000000000007</v>
      </c>
      <c r="BF99">
        <f t="shared" si="7"/>
        <v>2.0025000000000025E-2</v>
      </c>
      <c r="BG99">
        <f t="shared" si="7"/>
        <v>9.2960000000000098E-2</v>
      </c>
      <c r="BH99">
        <f t="shared" si="7"/>
        <v>0.12635499999999969</v>
      </c>
      <c r="BI99">
        <f t="shared" si="7"/>
        <v>0.10976000000000001</v>
      </c>
      <c r="BJ99">
        <f t="shared" si="7"/>
        <v>6.7997500000000002E-2</v>
      </c>
      <c r="BK99">
        <f t="shared" si="7"/>
        <v>9.9280000000000021E-2</v>
      </c>
      <c r="BL99">
        <f t="shared" si="7"/>
        <v>5.053499999999999E-2</v>
      </c>
      <c r="BM99">
        <f t="shared" si="7"/>
        <v>0</v>
      </c>
      <c r="BN99">
        <f t="shared" si="7"/>
        <v>1.1399999999999992E-2</v>
      </c>
      <c r="BO99">
        <f t="shared" si="7"/>
        <v>0.26430000000000009</v>
      </c>
      <c r="BP99">
        <f t="shared" si="7"/>
        <v>0</v>
      </c>
      <c r="BQ99">
        <f t="shared" si="7"/>
        <v>0.10143999999999993</v>
      </c>
      <c r="BR99">
        <f t="shared" si="7"/>
        <v>5.0519999999999898E-2</v>
      </c>
      <c r="BS99">
        <f t="shared" si="7"/>
        <v>1.0314999999999991E-2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1.7462074999999995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28.899000000000001</v>
      </c>
      <c r="R76">
        <v>28.899000000000001</v>
      </c>
      <c r="S76">
        <v>28.480813000000001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86.278813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28.899000000000001</v>
      </c>
      <c r="R77">
        <v>28.899000000000001</v>
      </c>
      <c r="S77">
        <v>28.899000000000001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86.697000000000003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2.0985879999999999</v>
      </c>
      <c r="R78">
        <v>28.899000000000001</v>
      </c>
      <c r="S78">
        <v>28.899000000000001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59.896588000000001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2.0985879999999999</v>
      </c>
      <c r="R79">
        <v>3.5763780000000001</v>
      </c>
      <c r="S79">
        <v>1.3806499999999999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7.0556159999999997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2.0985879999999999</v>
      </c>
      <c r="R80">
        <v>3.5763780000000001</v>
      </c>
      <c r="S80">
        <v>1.3806499999999999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7.0556159999999997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2.0985879999999999</v>
      </c>
      <c r="R81">
        <v>3.5763780000000001</v>
      </c>
      <c r="S81">
        <v>1.3806499999999999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7.0556159999999997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2.0985879999999999</v>
      </c>
      <c r="R82">
        <v>3.5763780000000001</v>
      </c>
      <c r="S82">
        <v>1.3806499999999999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7.0556159999999997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2.0985879999999999</v>
      </c>
      <c r="R83">
        <v>3.5763780000000001</v>
      </c>
      <c r="S83">
        <v>1.3806499999999999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7.0556159999999997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2.0985879999999999</v>
      </c>
      <c r="R84">
        <v>3.5763780000000001</v>
      </c>
      <c r="S84">
        <v>1.3806499999999999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7.0556159999999997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25.687999999999999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25.687999999999999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25.687999999999999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25.687999999999999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13.033333000000001</v>
      </c>
      <c r="R90">
        <v>25.687999999999999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38.721333000000001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13.033333000000001</v>
      </c>
      <c r="R91">
        <v>25.687999999999999</v>
      </c>
      <c r="S91">
        <v>12.646751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51.368084000000003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13.033333000000001</v>
      </c>
      <c r="R92">
        <v>25.687999999999999</v>
      </c>
      <c r="S92">
        <v>12.646751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51.368084000000003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2.7897028750000007E-2</v>
      </c>
      <c r="R99">
        <f t="shared" si="6"/>
        <v>5.9148816999999992E-2</v>
      </c>
      <c r="S99">
        <f t="shared" si="6"/>
        <v>2.9964053750000001E-2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0.1170098995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115.74</v>
      </c>
      <c r="J3">
        <v>270.93</v>
      </c>
      <c r="K3">
        <v>100.91</v>
      </c>
      <c r="L3">
        <v>10.6</v>
      </c>
      <c r="M3">
        <v>43.79</v>
      </c>
      <c r="N3" s="135">
        <v>0</v>
      </c>
      <c r="O3" s="135">
        <v>0</v>
      </c>
      <c r="P3" s="135">
        <v>0</v>
      </c>
      <c r="Q3">
        <v>10.36</v>
      </c>
      <c r="R3">
        <v>0</v>
      </c>
      <c r="S3">
        <v>11.12</v>
      </c>
      <c r="T3">
        <v>83.12</v>
      </c>
      <c r="U3">
        <v>27.71</v>
      </c>
      <c r="V3">
        <v>27.7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115.74</v>
      </c>
      <c r="J4">
        <v>270.93</v>
      </c>
      <c r="K4">
        <v>100.91</v>
      </c>
      <c r="L4">
        <v>10.6</v>
      </c>
      <c r="M4">
        <v>43.76</v>
      </c>
      <c r="N4" s="135">
        <v>0</v>
      </c>
      <c r="O4" s="135">
        <v>0</v>
      </c>
      <c r="P4" s="135">
        <v>0</v>
      </c>
      <c r="Q4">
        <v>10.36</v>
      </c>
      <c r="R4">
        <v>0</v>
      </c>
      <c r="S4">
        <v>11.12</v>
      </c>
      <c r="T4">
        <v>83.04</v>
      </c>
      <c r="U4">
        <v>27.68</v>
      </c>
      <c r="V4">
        <v>27.69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224.36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115.74</v>
      </c>
      <c r="J5">
        <v>270.93</v>
      </c>
      <c r="K5">
        <v>100.91</v>
      </c>
      <c r="L5">
        <v>10.6</v>
      </c>
      <c r="M5">
        <v>43.81</v>
      </c>
      <c r="N5" s="135">
        <v>0</v>
      </c>
      <c r="O5" s="135">
        <v>0</v>
      </c>
      <c r="P5" s="135">
        <v>0</v>
      </c>
      <c r="Q5">
        <v>10.36</v>
      </c>
      <c r="R5">
        <v>0</v>
      </c>
      <c r="S5">
        <v>11.12</v>
      </c>
      <c r="T5">
        <v>82.89</v>
      </c>
      <c r="U5">
        <v>27.63</v>
      </c>
      <c r="V5">
        <v>27.64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115.74</v>
      </c>
      <c r="J6">
        <v>270.93</v>
      </c>
      <c r="K6">
        <v>100.91</v>
      </c>
      <c r="L6">
        <v>10.6</v>
      </c>
      <c r="M6">
        <v>43.93</v>
      </c>
      <c r="N6" s="135">
        <v>0</v>
      </c>
      <c r="O6" s="135">
        <v>0</v>
      </c>
      <c r="P6" s="135">
        <v>0</v>
      </c>
      <c r="Q6">
        <v>10.36</v>
      </c>
      <c r="R6">
        <v>0</v>
      </c>
      <c r="S6">
        <v>11.12</v>
      </c>
      <c r="T6">
        <v>82.55</v>
      </c>
      <c r="U6">
        <v>27.52</v>
      </c>
      <c r="V6">
        <v>27.52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226.3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115.74</v>
      </c>
      <c r="J7">
        <v>270.93</v>
      </c>
      <c r="K7">
        <v>100.91</v>
      </c>
      <c r="L7">
        <v>10.6</v>
      </c>
      <c r="M7">
        <v>43.4</v>
      </c>
      <c r="N7" s="135">
        <v>0</v>
      </c>
      <c r="O7" s="135">
        <v>0</v>
      </c>
      <c r="P7" s="135">
        <v>0</v>
      </c>
      <c r="Q7">
        <v>10.36</v>
      </c>
      <c r="R7">
        <v>0</v>
      </c>
      <c r="S7">
        <v>10.56</v>
      </c>
      <c r="T7">
        <v>82.82</v>
      </c>
      <c r="U7">
        <v>27.61</v>
      </c>
      <c r="V7">
        <v>27.6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199.62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115.74</v>
      </c>
      <c r="J8">
        <v>270.93</v>
      </c>
      <c r="K8">
        <v>100.91</v>
      </c>
      <c r="L8">
        <v>10.6</v>
      </c>
      <c r="M8">
        <v>43.68</v>
      </c>
      <c r="N8" s="135">
        <v>0</v>
      </c>
      <c r="O8" s="135">
        <v>0</v>
      </c>
      <c r="P8" s="135">
        <v>0</v>
      </c>
      <c r="Q8">
        <v>10.36</v>
      </c>
      <c r="R8">
        <v>0</v>
      </c>
      <c r="S8">
        <v>10.56</v>
      </c>
      <c r="T8">
        <v>82.55</v>
      </c>
      <c r="U8">
        <v>27.52</v>
      </c>
      <c r="V8">
        <v>27.52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180.36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107.22</v>
      </c>
      <c r="J9">
        <v>270.93</v>
      </c>
      <c r="K9">
        <v>100.91</v>
      </c>
      <c r="L9">
        <v>10.6</v>
      </c>
      <c r="M9">
        <v>43.8</v>
      </c>
      <c r="N9" s="135">
        <v>0</v>
      </c>
      <c r="O9" s="135">
        <v>0</v>
      </c>
      <c r="P9" s="135">
        <v>0</v>
      </c>
      <c r="Q9">
        <v>10.36</v>
      </c>
      <c r="R9">
        <v>0</v>
      </c>
      <c r="S9">
        <v>10.56</v>
      </c>
      <c r="T9">
        <v>82.06</v>
      </c>
      <c r="U9">
        <v>27.35</v>
      </c>
      <c r="V9">
        <v>27.36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180.36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89.83</v>
      </c>
      <c r="J10">
        <v>270.93</v>
      </c>
      <c r="K10">
        <v>72.010000000000005</v>
      </c>
      <c r="L10">
        <v>10.6</v>
      </c>
      <c r="M10">
        <v>43.64</v>
      </c>
      <c r="N10" s="135">
        <v>0</v>
      </c>
      <c r="O10" s="135">
        <v>0</v>
      </c>
      <c r="P10" s="135">
        <v>0</v>
      </c>
      <c r="Q10">
        <v>10.36</v>
      </c>
      <c r="R10">
        <v>0</v>
      </c>
      <c r="S10">
        <v>10.56</v>
      </c>
      <c r="T10">
        <v>71.61</v>
      </c>
      <c r="U10">
        <v>23.87</v>
      </c>
      <c r="V10">
        <v>23.87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180.36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70.349999999999994</v>
      </c>
      <c r="J11">
        <v>270.93</v>
      </c>
      <c r="K11">
        <v>53.94</v>
      </c>
      <c r="L11">
        <v>10.6</v>
      </c>
      <c r="M11">
        <v>43.78</v>
      </c>
      <c r="N11" s="135">
        <v>0</v>
      </c>
      <c r="O11" s="135">
        <v>0</v>
      </c>
      <c r="P11" s="135">
        <v>0</v>
      </c>
      <c r="Q11">
        <v>10.36</v>
      </c>
      <c r="R11">
        <v>0</v>
      </c>
      <c r="S11">
        <v>10.37</v>
      </c>
      <c r="T11">
        <v>71.16</v>
      </c>
      <c r="U11">
        <v>23.72</v>
      </c>
      <c r="V11">
        <v>23.72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180.36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70.349999999999994</v>
      </c>
      <c r="J12">
        <v>270.93</v>
      </c>
      <c r="K12">
        <v>53.94</v>
      </c>
      <c r="L12">
        <v>10.6</v>
      </c>
      <c r="M12">
        <v>43.65</v>
      </c>
      <c r="N12" s="135">
        <v>0</v>
      </c>
      <c r="O12" s="135">
        <v>0</v>
      </c>
      <c r="P12" s="135">
        <v>0</v>
      </c>
      <c r="Q12">
        <v>10.36</v>
      </c>
      <c r="R12">
        <v>0</v>
      </c>
      <c r="S12">
        <v>10.37</v>
      </c>
      <c r="T12">
        <v>70.709999999999994</v>
      </c>
      <c r="U12">
        <v>23.57</v>
      </c>
      <c r="V12">
        <v>23.57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132.19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70.349999999999994</v>
      </c>
      <c r="J13">
        <v>270.93</v>
      </c>
      <c r="K13">
        <v>53.94</v>
      </c>
      <c r="L13">
        <v>10.6</v>
      </c>
      <c r="M13">
        <v>43.64</v>
      </c>
      <c r="N13" s="135">
        <v>0</v>
      </c>
      <c r="O13" s="135">
        <v>0</v>
      </c>
      <c r="P13" s="135">
        <v>0</v>
      </c>
      <c r="Q13">
        <v>10.36</v>
      </c>
      <c r="R13">
        <v>0</v>
      </c>
      <c r="S13">
        <v>10.37</v>
      </c>
      <c r="T13">
        <v>70.36</v>
      </c>
      <c r="U13">
        <v>23.45</v>
      </c>
      <c r="V13">
        <v>23.47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120.41</v>
      </c>
      <c r="C14" s="75">
        <v>69.87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70.349999999999994</v>
      </c>
      <c r="J14">
        <v>270.93</v>
      </c>
      <c r="K14">
        <v>53.94</v>
      </c>
      <c r="L14">
        <v>10.6</v>
      </c>
      <c r="M14">
        <v>43.68</v>
      </c>
      <c r="N14" s="135">
        <v>0</v>
      </c>
      <c r="O14" s="135">
        <v>0</v>
      </c>
      <c r="P14" s="135">
        <v>0</v>
      </c>
      <c r="Q14">
        <v>10.36</v>
      </c>
      <c r="R14">
        <v>0</v>
      </c>
      <c r="S14">
        <v>10.37</v>
      </c>
      <c r="T14">
        <v>69.319999999999993</v>
      </c>
      <c r="U14">
        <v>23.11</v>
      </c>
      <c r="V14">
        <v>23.11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120.41</v>
      </c>
      <c r="C15" s="75">
        <v>69.87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70.349999999999994</v>
      </c>
      <c r="J15">
        <v>270.93</v>
      </c>
      <c r="K15">
        <v>82.84</v>
      </c>
      <c r="L15">
        <v>10.6</v>
      </c>
      <c r="M15">
        <v>32.68</v>
      </c>
      <c r="N15" s="135">
        <v>0</v>
      </c>
      <c r="O15" s="135">
        <v>0</v>
      </c>
      <c r="P15" s="135">
        <v>0</v>
      </c>
      <c r="Q15">
        <v>9.9700000000000006</v>
      </c>
      <c r="R15">
        <v>0</v>
      </c>
      <c r="S15">
        <v>10.19</v>
      </c>
      <c r="T15">
        <v>68.86</v>
      </c>
      <c r="U15">
        <v>22.95</v>
      </c>
      <c r="V15">
        <v>22.97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120.41</v>
      </c>
      <c r="C16" s="75">
        <v>69.87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70.349999999999994</v>
      </c>
      <c r="J16">
        <v>270.93</v>
      </c>
      <c r="K16">
        <v>86.7</v>
      </c>
      <c r="L16">
        <v>10.6</v>
      </c>
      <c r="M16">
        <v>32.57</v>
      </c>
      <c r="N16" s="135">
        <v>0</v>
      </c>
      <c r="O16" s="135">
        <v>0</v>
      </c>
      <c r="P16" s="135">
        <v>0</v>
      </c>
      <c r="Q16">
        <v>9.9700000000000006</v>
      </c>
      <c r="R16">
        <v>0</v>
      </c>
      <c r="S16">
        <v>10.19</v>
      </c>
      <c r="T16">
        <v>68.12</v>
      </c>
      <c r="U16">
        <v>22.71</v>
      </c>
      <c r="V16">
        <v>22.71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120.41</v>
      </c>
      <c r="C17" s="75">
        <v>69.87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70.349999999999994</v>
      </c>
      <c r="J17">
        <v>270.93</v>
      </c>
      <c r="K17">
        <v>86.7</v>
      </c>
      <c r="L17">
        <v>10.6</v>
      </c>
      <c r="M17">
        <v>32.049999999999997</v>
      </c>
      <c r="N17" s="135">
        <v>0</v>
      </c>
      <c r="O17" s="135">
        <v>0</v>
      </c>
      <c r="P17" s="135">
        <v>0</v>
      </c>
      <c r="Q17">
        <v>9.9700000000000006</v>
      </c>
      <c r="R17">
        <v>0</v>
      </c>
      <c r="S17">
        <v>10.19</v>
      </c>
      <c r="T17">
        <v>67.8</v>
      </c>
      <c r="U17">
        <v>22.6</v>
      </c>
      <c r="V17">
        <v>22.6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120.41</v>
      </c>
      <c r="C18" s="75">
        <v>69.87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70.349999999999994</v>
      </c>
      <c r="J18">
        <v>270.93</v>
      </c>
      <c r="K18">
        <v>86.7</v>
      </c>
      <c r="L18">
        <v>10.6</v>
      </c>
      <c r="M18">
        <v>31.49</v>
      </c>
      <c r="N18" s="135">
        <v>0</v>
      </c>
      <c r="O18" s="135">
        <v>0</v>
      </c>
      <c r="P18" s="135">
        <v>0</v>
      </c>
      <c r="Q18">
        <v>9.9700000000000006</v>
      </c>
      <c r="R18">
        <v>0</v>
      </c>
      <c r="S18">
        <v>10.19</v>
      </c>
      <c r="T18">
        <v>66.540000000000006</v>
      </c>
      <c r="U18">
        <v>22.18</v>
      </c>
      <c r="V18">
        <v>22.17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120.41</v>
      </c>
      <c r="C19" s="75">
        <v>69.87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70.349999999999994</v>
      </c>
      <c r="J19">
        <v>270.93</v>
      </c>
      <c r="K19">
        <v>86.7</v>
      </c>
      <c r="L19">
        <v>10.6</v>
      </c>
      <c r="M19">
        <v>35.76</v>
      </c>
      <c r="N19" s="135">
        <v>0</v>
      </c>
      <c r="O19" s="135">
        <v>0</v>
      </c>
      <c r="P19" s="135">
        <v>0</v>
      </c>
      <c r="Q19">
        <v>9.9700000000000006</v>
      </c>
      <c r="R19">
        <v>0</v>
      </c>
      <c r="S19">
        <v>10.1</v>
      </c>
      <c r="T19">
        <v>66.459999999999994</v>
      </c>
      <c r="U19">
        <v>22.15</v>
      </c>
      <c r="V19">
        <v>22.15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120.41</v>
      </c>
      <c r="C20" s="75">
        <v>69.87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70.349999999999994</v>
      </c>
      <c r="J20">
        <v>270.93</v>
      </c>
      <c r="K20">
        <v>86.7</v>
      </c>
      <c r="L20">
        <v>10.6</v>
      </c>
      <c r="M20">
        <v>35.36</v>
      </c>
      <c r="N20" s="135">
        <v>0</v>
      </c>
      <c r="O20" s="135">
        <v>0</v>
      </c>
      <c r="P20" s="135">
        <v>0</v>
      </c>
      <c r="Q20">
        <v>9.9700000000000006</v>
      </c>
      <c r="R20">
        <v>0</v>
      </c>
      <c r="S20">
        <v>10.1</v>
      </c>
      <c r="T20">
        <v>65.56</v>
      </c>
      <c r="U20">
        <v>21.85</v>
      </c>
      <c r="V20">
        <v>21.86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120.41</v>
      </c>
      <c r="C21" s="75">
        <v>69.87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70.349999999999994</v>
      </c>
      <c r="J21">
        <v>270.93</v>
      </c>
      <c r="K21">
        <v>100.91</v>
      </c>
      <c r="L21">
        <v>10.6</v>
      </c>
      <c r="M21">
        <v>34.94</v>
      </c>
      <c r="N21" s="135">
        <v>0</v>
      </c>
      <c r="O21" s="135">
        <v>0</v>
      </c>
      <c r="P21" s="135">
        <v>0</v>
      </c>
      <c r="Q21">
        <v>9.9700000000000006</v>
      </c>
      <c r="R21">
        <v>0</v>
      </c>
      <c r="S21">
        <v>10.1</v>
      </c>
      <c r="T21">
        <v>64.83</v>
      </c>
      <c r="U21">
        <v>21.61</v>
      </c>
      <c r="V21">
        <v>21.62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120.41</v>
      </c>
      <c r="C22" s="75">
        <v>69.87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70.349999999999994</v>
      </c>
      <c r="J22">
        <v>270.93</v>
      </c>
      <c r="K22">
        <v>100.91</v>
      </c>
      <c r="L22">
        <v>10.6</v>
      </c>
      <c r="M22">
        <v>34.44</v>
      </c>
      <c r="N22" s="135">
        <v>0</v>
      </c>
      <c r="O22" s="135">
        <v>0</v>
      </c>
      <c r="P22" s="135">
        <v>0</v>
      </c>
      <c r="Q22">
        <v>9.9700000000000006</v>
      </c>
      <c r="R22">
        <v>0</v>
      </c>
      <c r="S22">
        <v>10.1</v>
      </c>
      <c r="T22">
        <v>78.39</v>
      </c>
      <c r="U22">
        <v>26.13</v>
      </c>
      <c r="V22">
        <v>26.12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120.41</v>
      </c>
      <c r="C23" s="75">
        <v>69.87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66.19</v>
      </c>
      <c r="J23">
        <v>270.93</v>
      </c>
      <c r="K23">
        <v>77.06</v>
      </c>
      <c r="L23">
        <v>10.6</v>
      </c>
      <c r="M23">
        <v>33.22</v>
      </c>
      <c r="N23" s="135">
        <v>0</v>
      </c>
      <c r="O23" s="135">
        <v>0</v>
      </c>
      <c r="P23" s="135">
        <v>0</v>
      </c>
      <c r="Q23">
        <v>9.9700000000000006</v>
      </c>
      <c r="R23">
        <v>0</v>
      </c>
      <c r="S23">
        <v>10.01</v>
      </c>
      <c r="T23">
        <v>76.819999999999993</v>
      </c>
      <c r="U23">
        <v>25.61</v>
      </c>
      <c r="V23">
        <v>25.61</v>
      </c>
      <c r="W23">
        <v>0.02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120.41</v>
      </c>
      <c r="C24" s="75">
        <v>69.87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66.19</v>
      </c>
      <c r="J24">
        <v>270.93</v>
      </c>
      <c r="K24">
        <v>100.91</v>
      </c>
      <c r="L24">
        <v>10.6</v>
      </c>
      <c r="M24">
        <v>32.75</v>
      </c>
      <c r="N24" s="135">
        <v>0</v>
      </c>
      <c r="O24" s="135">
        <v>0</v>
      </c>
      <c r="P24" s="135">
        <v>0</v>
      </c>
      <c r="Q24">
        <v>9.9700000000000006</v>
      </c>
      <c r="R24">
        <v>0</v>
      </c>
      <c r="S24">
        <v>10.01</v>
      </c>
      <c r="T24">
        <v>75.900000000000006</v>
      </c>
      <c r="U24">
        <v>25.3</v>
      </c>
      <c r="V24">
        <v>25.3</v>
      </c>
      <c r="W24">
        <v>0.05</v>
      </c>
      <c r="X24">
        <v>0.01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120.41</v>
      </c>
      <c r="C25" s="75">
        <v>69.87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66.19</v>
      </c>
      <c r="J25">
        <v>270.93</v>
      </c>
      <c r="K25">
        <v>100.91</v>
      </c>
      <c r="L25">
        <v>10.6</v>
      </c>
      <c r="M25">
        <v>32.159999999999997</v>
      </c>
      <c r="N25" s="135">
        <v>0</v>
      </c>
      <c r="O25" s="135">
        <v>0</v>
      </c>
      <c r="P25" s="135">
        <v>0</v>
      </c>
      <c r="Q25">
        <v>9.9700000000000006</v>
      </c>
      <c r="R25">
        <v>0</v>
      </c>
      <c r="S25">
        <v>10.01</v>
      </c>
      <c r="T25">
        <v>75.349999999999994</v>
      </c>
      <c r="U25">
        <v>25.12</v>
      </c>
      <c r="V25">
        <v>25.1</v>
      </c>
      <c r="W25">
        <v>0.11</v>
      </c>
      <c r="X25">
        <v>0.02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134.86000000000001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115.74</v>
      </c>
      <c r="J26">
        <v>270.93</v>
      </c>
      <c r="K26">
        <v>100.91</v>
      </c>
      <c r="L26">
        <v>10.6</v>
      </c>
      <c r="M26">
        <v>20.78</v>
      </c>
      <c r="N26" s="135">
        <v>0</v>
      </c>
      <c r="O26" s="135">
        <v>0</v>
      </c>
      <c r="P26" s="135">
        <v>0</v>
      </c>
      <c r="Q26">
        <v>9.9700000000000006</v>
      </c>
      <c r="R26">
        <v>1.08</v>
      </c>
      <c r="S26">
        <v>10.01</v>
      </c>
      <c r="T26">
        <v>74.62</v>
      </c>
      <c r="U26">
        <v>24.88</v>
      </c>
      <c r="V26">
        <v>24.87</v>
      </c>
      <c r="W26">
        <v>0.32</v>
      </c>
      <c r="X26">
        <v>0.06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180.8</v>
      </c>
      <c r="C27" s="75">
        <v>86.89</v>
      </c>
      <c r="D27" s="135">
        <f t="shared" si="0"/>
        <v>21.45</v>
      </c>
      <c r="E27" s="75"/>
      <c r="F27" s="78">
        <v>0.11</v>
      </c>
      <c r="G27" s="78">
        <v>0.11</v>
      </c>
      <c r="H27" s="78">
        <v>0.11</v>
      </c>
      <c r="I27">
        <v>115.74</v>
      </c>
      <c r="J27">
        <v>270.93</v>
      </c>
      <c r="K27">
        <v>100.91</v>
      </c>
      <c r="L27">
        <v>10.6</v>
      </c>
      <c r="M27">
        <v>20.78</v>
      </c>
      <c r="N27" s="135">
        <v>6.89</v>
      </c>
      <c r="O27" s="135">
        <v>7.58</v>
      </c>
      <c r="P27" s="135">
        <v>6.98</v>
      </c>
      <c r="Q27">
        <v>9.9700000000000006</v>
      </c>
      <c r="R27">
        <v>2.5499999999999998</v>
      </c>
      <c r="S27">
        <v>9.82</v>
      </c>
      <c r="T27">
        <v>73.62</v>
      </c>
      <c r="U27">
        <v>24.54</v>
      </c>
      <c r="V27">
        <v>24.54</v>
      </c>
      <c r="W27">
        <v>1.82</v>
      </c>
      <c r="X27">
        <v>0.36</v>
      </c>
      <c r="Y27">
        <v>0.06</v>
      </c>
      <c r="Z27">
        <v>0</v>
      </c>
      <c r="AA27">
        <v>0.35</v>
      </c>
      <c r="AB27">
        <v>0.18</v>
      </c>
    </row>
    <row r="28" spans="1:28">
      <c r="A28" t="s">
        <v>70</v>
      </c>
      <c r="B28" s="75">
        <v>200.72</v>
      </c>
      <c r="C28" s="75">
        <v>86.89</v>
      </c>
      <c r="D28" s="135">
        <f t="shared" si="0"/>
        <v>48.96</v>
      </c>
      <c r="E28" s="75"/>
      <c r="F28" s="78">
        <v>0.4</v>
      </c>
      <c r="G28" s="78">
        <v>0.4</v>
      </c>
      <c r="H28" s="78">
        <v>0.41</v>
      </c>
      <c r="I28">
        <v>115.74</v>
      </c>
      <c r="J28">
        <v>270.93</v>
      </c>
      <c r="K28">
        <v>100.91</v>
      </c>
      <c r="L28">
        <v>10.6</v>
      </c>
      <c r="M28">
        <v>20.78</v>
      </c>
      <c r="N28" s="135">
        <v>15.98</v>
      </c>
      <c r="O28" s="135">
        <v>16.77</v>
      </c>
      <c r="P28" s="135">
        <v>16.21</v>
      </c>
      <c r="Q28">
        <v>9.9700000000000006</v>
      </c>
      <c r="R28">
        <v>5.94</v>
      </c>
      <c r="S28">
        <v>9.82</v>
      </c>
      <c r="T28">
        <v>71.739999999999995</v>
      </c>
      <c r="U28">
        <v>23.91</v>
      </c>
      <c r="V28">
        <v>23.91</v>
      </c>
      <c r="W28">
        <v>4.93</v>
      </c>
      <c r="X28">
        <v>0.98</v>
      </c>
      <c r="Y28">
        <v>1</v>
      </c>
      <c r="Z28">
        <v>0</v>
      </c>
      <c r="AA28">
        <v>1.18</v>
      </c>
      <c r="AB28">
        <v>0.59</v>
      </c>
    </row>
    <row r="29" spans="1:28">
      <c r="A29" t="s">
        <v>71</v>
      </c>
      <c r="B29" s="75">
        <v>200.72</v>
      </c>
      <c r="C29" s="75">
        <v>86.89</v>
      </c>
      <c r="D29" s="135">
        <f t="shared" si="0"/>
        <v>64.31</v>
      </c>
      <c r="E29" s="75"/>
      <c r="F29" s="78">
        <v>0.77</v>
      </c>
      <c r="G29" s="78">
        <v>0.77</v>
      </c>
      <c r="H29" s="78">
        <v>0.79</v>
      </c>
      <c r="I29">
        <v>115.74</v>
      </c>
      <c r="J29">
        <v>270.93</v>
      </c>
      <c r="K29">
        <v>100.91</v>
      </c>
      <c r="L29">
        <v>10.6</v>
      </c>
      <c r="M29">
        <v>20.67</v>
      </c>
      <c r="N29" s="135">
        <v>21.44</v>
      </c>
      <c r="O29" s="135">
        <v>21.43</v>
      </c>
      <c r="P29" s="135">
        <v>21.44</v>
      </c>
      <c r="Q29">
        <v>9.9700000000000006</v>
      </c>
      <c r="R29">
        <v>10.210000000000001</v>
      </c>
      <c r="S29">
        <v>9.82</v>
      </c>
      <c r="T29">
        <v>70.5</v>
      </c>
      <c r="U29">
        <v>23.5</v>
      </c>
      <c r="V29">
        <v>23.5</v>
      </c>
      <c r="W29">
        <v>8.4499999999999993</v>
      </c>
      <c r="X29">
        <v>1.69</v>
      </c>
      <c r="Y29">
        <v>2.59</v>
      </c>
      <c r="Z29">
        <v>0</v>
      </c>
      <c r="AA29">
        <v>2.35</v>
      </c>
      <c r="AB29">
        <v>1.17</v>
      </c>
    </row>
    <row r="30" spans="1:28">
      <c r="A30" t="s">
        <v>72</v>
      </c>
      <c r="B30" s="75">
        <v>200.72</v>
      </c>
      <c r="C30" s="75">
        <v>86.89</v>
      </c>
      <c r="D30" s="135">
        <f t="shared" si="0"/>
        <v>74.050000000000011</v>
      </c>
      <c r="E30" s="75"/>
      <c r="F30" s="78">
        <v>1.21</v>
      </c>
      <c r="G30" s="78">
        <v>1.21</v>
      </c>
      <c r="H30" s="78">
        <v>1.24</v>
      </c>
      <c r="I30">
        <v>115.74</v>
      </c>
      <c r="J30">
        <v>270.93</v>
      </c>
      <c r="K30">
        <v>100.91</v>
      </c>
      <c r="L30">
        <v>10.6</v>
      </c>
      <c r="M30">
        <v>20.67</v>
      </c>
      <c r="N30" s="135">
        <v>24.68</v>
      </c>
      <c r="O30" s="135">
        <v>24.69</v>
      </c>
      <c r="P30" s="135">
        <v>24.68</v>
      </c>
      <c r="Q30">
        <v>9.9700000000000006</v>
      </c>
      <c r="R30">
        <v>15.2</v>
      </c>
      <c r="S30">
        <v>9.82</v>
      </c>
      <c r="T30">
        <v>68.78</v>
      </c>
      <c r="U30">
        <v>22.92</v>
      </c>
      <c r="V30">
        <v>22.93</v>
      </c>
      <c r="W30">
        <v>13.5</v>
      </c>
      <c r="X30">
        <v>2.7</v>
      </c>
      <c r="Y30">
        <v>4.01</v>
      </c>
      <c r="Z30">
        <v>0</v>
      </c>
      <c r="AA30">
        <v>4.4400000000000004</v>
      </c>
      <c r="AB30">
        <v>2.2200000000000002</v>
      </c>
    </row>
    <row r="31" spans="1:28">
      <c r="A31" t="s">
        <v>73</v>
      </c>
      <c r="B31" s="75">
        <v>200.72</v>
      </c>
      <c r="C31" s="75">
        <v>86.89</v>
      </c>
      <c r="D31" s="135">
        <f t="shared" si="0"/>
        <v>83.85</v>
      </c>
      <c r="E31" s="75"/>
      <c r="F31" s="78">
        <v>1.74</v>
      </c>
      <c r="G31" s="78">
        <v>1.74</v>
      </c>
      <c r="H31" s="78">
        <v>1.79</v>
      </c>
      <c r="I31">
        <v>115.74</v>
      </c>
      <c r="J31">
        <v>270.93</v>
      </c>
      <c r="K31">
        <v>100.91</v>
      </c>
      <c r="L31">
        <v>10.6</v>
      </c>
      <c r="M31">
        <v>20.67</v>
      </c>
      <c r="N31" s="135">
        <v>27.95</v>
      </c>
      <c r="O31" s="135">
        <v>27.95</v>
      </c>
      <c r="P31" s="135">
        <v>27.95</v>
      </c>
      <c r="Q31">
        <v>9.9700000000000006</v>
      </c>
      <c r="R31">
        <v>20.88</v>
      </c>
      <c r="S31">
        <v>9.73</v>
      </c>
      <c r="T31">
        <v>67.39</v>
      </c>
      <c r="U31">
        <v>22.46</v>
      </c>
      <c r="V31">
        <v>22.47</v>
      </c>
      <c r="W31">
        <v>18.57</v>
      </c>
      <c r="X31">
        <v>3.71</v>
      </c>
      <c r="Y31">
        <v>10</v>
      </c>
      <c r="Z31">
        <v>2.87</v>
      </c>
      <c r="AA31">
        <v>7.4</v>
      </c>
      <c r="AB31">
        <v>3.7</v>
      </c>
    </row>
    <row r="32" spans="1:28">
      <c r="A32" t="s">
        <v>74</v>
      </c>
      <c r="B32" s="75">
        <v>200.72</v>
      </c>
      <c r="C32" s="75">
        <v>86.89</v>
      </c>
      <c r="D32" s="135">
        <f t="shared" si="0"/>
        <v>89</v>
      </c>
      <c r="E32" s="75"/>
      <c r="F32" s="78">
        <v>2.33</v>
      </c>
      <c r="G32" s="78">
        <v>2.33</v>
      </c>
      <c r="H32" s="78">
        <v>2.39</v>
      </c>
      <c r="I32">
        <v>115.74</v>
      </c>
      <c r="J32">
        <v>270.93</v>
      </c>
      <c r="K32">
        <v>100.91</v>
      </c>
      <c r="L32">
        <v>10.6</v>
      </c>
      <c r="M32">
        <v>19.989999999999998</v>
      </c>
      <c r="N32" s="135">
        <v>29.67</v>
      </c>
      <c r="O32" s="135">
        <v>29.66</v>
      </c>
      <c r="P32" s="135">
        <v>29.67</v>
      </c>
      <c r="Q32">
        <v>9.9700000000000006</v>
      </c>
      <c r="R32">
        <v>26.99</v>
      </c>
      <c r="S32">
        <v>9.73</v>
      </c>
      <c r="T32">
        <v>65.89</v>
      </c>
      <c r="U32">
        <v>21.96</v>
      </c>
      <c r="V32">
        <v>21.96</v>
      </c>
      <c r="W32">
        <v>23.38</v>
      </c>
      <c r="X32">
        <v>4.68</v>
      </c>
      <c r="Y32">
        <v>13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200.72</v>
      </c>
      <c r="C33" s="75">
        <v>86.89</v>
      </c>
      <c r="D33" s="135">
        <f t="shared" si="0"/>
        <v>89</v>
      </c>
      <c r="E33" s="75"/>
      <c r="F33" s="78">
        <v>2.95</v>
      </c>
      <c r="G33" s="78">
        <v>2.95</v>
      </c>
      <c r="H33" s="78">
        <v>3.02</v>
      </c>
      <c r="I33">
        <v>115.74</v>
      </c>
      <c r="J33">
        <v>270.93</v>
      </c>
      <c r="K33">
        <v>100.91</v>
      </c>
      <c r="L33">
        <v>10.6</v>
      </c>
      <c r="M33">
        <v>19.989999999999998</v>
      </c>
      <c r="N33" s="135">
        <v>29.67</v>
      </c>
      <c r="O33" s="135">
        <v>29.66</v>
      </c>
      <c r="P33" s="135">
        <v>29.67</v>
      </c>
      <c r="Q33">
        <v>9.9700000000000006</v>
      </c>
      <c r="R33">
        <v>30.98</v>
      </c>
      <c r="S33">
        <v>9.73</v>
      </c>
      <c r="T33">
        <v>66.099999999999994</v>
      </c>
      <c r="U33">
        <v>22.03</v>
      </c>
      <c r="V33">
        <v>22.03</v>
      </c>
      <c r="W33">
        <v>28.63</v>
      </c>
      <c r="X33">
        <v>5.72</v>
      </c>
      <c r="Y33">
        <v>15</v>
      </c>
      <c r="Z33">
        <v>9.32</v>
      </c>
      <c r="AA33">
        <v>26.67</v>
      </c>
      <c r="AB33">
        <v>13.33</v>
      </c>
    </row>
    <row r="34" spans="1:28">
      <c r="A34" t="s">
        <v>76</v>
      </c>
      <c r="B34" s="75">
        <v>152.56</v>
      </c>
      <c r="C34" s="75">
        <v>66.98</v>
      </c>
      <c r="D34" s="135">
        <f t="shared" si="0"/>
        <v>89</v>
      </c>
      <c r="E34" s="75"/>
      <c r="F34" s="78">
        <v>3.67</v>
      </c>
      <c r="G34" s="78">
        <v>3.67</v>
      </c>
      <c r="H34" s="78">
        <v>3.76</v>
      </c>
      <c r="I34">
        <v>70.349999999999994</v>
      </c>
      <c r="J34">
        <v>270.93</v>
      </c>
      <c r="K34">
        <v>100.91</v>
      </c>
      <c r="L34">
        <v>10.6</v>
      </c>
      <c r="M34">
        <v>27.74</v>
      </c>
      <c r="N34" s="135">
        <v>29.67</v>
      </c>
      <c r="O34" s="135">
        <v>29.66</v>
      </c>
      <c r="P34" s="135">
        <v>29.67</v>
      </c>
      <c r="Q34">
        <v>9.9700000000000006</v>
      </c>
      <c r="R34">
        <v>37.11</v>
      </c>
      <c r="S34">
        <v>9.73</v>
      </c>
      <c r="T34">
        <v>49.83</v>
      </c>
      <c r="U34">
        <v>16.61</v>
      </c>
      <c r="V34">
        <v>16.600000000000001</v>
      </c>
      <c r="W34">
        <v>33.11</v>
      </c>
      <c r="X34">
        <v>6.62</v>
      </c>
      <c r="Y34">
        <v>16.670000000000002</v>
      </c>
      <c r="Z34">
        <v>11.35</v>
      </c>
      <c r="AA34">
        <v>33.33</v>
      </c>
      <c r="AB34">
        <v>16.670000000000002</v>
      </c>
    </row>
    <row r="35" spans="1:28">
      <c r="A35" t="s">
        <v>77</v>
      </c>
      <c r="B35" s="75">
        <v>120.41</v>
      </c>
      <c r="C35" s="75">
        <v>66.98</v>
      </c>
      <c r="D35" s="135">
        <f t="shared" si="0"/>
        <v>89.5</v>
      </c>
      <c r="E35" s="75"/>
      <c r="F35" s="78">
        <v>4.59</v>
      </c>
      <c r="G35" s="78">
        <v>4.59</v>
      </c>
      <c r="H35" s="78">
        <v>4.7</v>
      </c>
      <c r="I35">
        <v>70.349999999999994</v>
      </c>
      <c r="J35">
        <v>270.93</v>
      </c>
      <c r="K35">
        <v>100.91</v>
      </c>
      <c r="L35">
        <v>10.6</v>
      </c>
      <c r="M35">
        <v>28.21</v>
      </c>
      <c r="N35" s="135">
        <v>29.83</v>
      </c>
      <c r="O35" s="135">
        <v>29.84</v>
      </c>
      <c r="P35" s="135">
        <v>29.83</v>
      </c>
      <c r="Q35">
        <v>9.58</v>
      </c>
      <c r="R35">
        <v>43.6</v>
      </c>
      <c r="S35">
        <v>9.6300000000000008</v>
      </c>
      <c r="T35">
        <v>50.01</v>
      </c>
      <c r="U35">
        <v>16.670000000000002</v>
      </c>
      <c r="V35">
        <v>16.66</v>
      </c>
      <c r="W35">
        <v>34.25</v>
      </c>
      <c r="X35">
        <v>6.85</v>
      </c>
      <c r="Y35">
        <v>19.329999999999998</v>
      </c>
      <c r="Z35">
        <v>13.46</v>
      </c>
      <c r="AA35">
        <v>40</v>
      </c>
      <c r="AB35">
        <v>20</v>
      </c>
    </row>
    <row r="36" spans="1:28">
      <c r="A36" t="s">
        <v>78</v>
      </c>
      <c r="B36" s="75">
        <v>120.41</v>
      </c>
      <c r="C36" s="75">
        <v>66.98</v>
      </c>
      <c r="D36" s="135">
        <f t="shared" si="0"/>
        <v>89.5</v>
      </c>
      <c r="E36" s="75"/>
      <c r="F36" s="78">
        <v>5.74</v>
      </c>
      <c r="G36" s="78">
        <v>5.74</v>
      </c>
      <c r="H36" s="78">
        <v>5.89</v>
      </c>
      <c r="I36">
        <v>70.349999999999994</v>
      </c>
      <c r="J36">
        <v>270.93</v>
      </c>
      <c r="K36">
        <v>100.91</v>
      </c>
      <c r="L36">
        <v>10.6</v>
      </c>
      <c r="M36">
        <v>28.74</v>
      </c>
      <c r="N36" s="135">
        <v>29.83</v>
      </c>
      <c r="O36" s="135">
        <v>29.84</v>
      </c>
      <c r="P36" s="135">
        <v>29.83</v>
      </c>
      <c r="Q36">
        <v>9.58</v>
      </c>
      <c r="R36">
        <v>50.43</v>
      </c>
      <c r="S36">
        <v>9.6300000000000008</v>
      </c>
      <c r="T36">
        <v>50.01</v>
      </c>
      <c r="U36">
        <v>16.670000000000002</v>
      </c>
      <c r="V36">
        <v>16.66</v>
      </c>
      <c r="W36">
        <v>40.18</v>
      </c>
      <c r="X36">
        <v>8.0299999999999994</v>
      </c>
      <c r="Y36">
        <v>21.67</v>
      </c>
      <c r="Z36">
        <v>15.77</v>
      </c>
      <c r="AA36">
        <v>46.67</v>
      </c>
      <c r="AB36">
        <v>23.33</v>
      </c>
    </row>
    <row r="37" spans="1:28">
      <c r="A37" t="s">
        <v>79</v>
      </c>
      <c r="B37" s="75">
        <v>120.41</v>
      </c>
      <c r="C37" s="75">
        <v>66.98</v>
      </c>
      <c r="D37" s="135">
        <f t="shared" si="0"/>
        <v>89.5</v>
      </c>
      <c r="E37" s="75"/>
      <c r="F37" s="78">
        <v>6.52</v>
      </c>
      <c r="G37" s="78">
        <v>6.52</v>
      </c>
      <c r="H37" s="78">
        <v>6.69</v>
      </c>
      <c r="I37">
        <v>70.349999999999994</v>
      </c>
      <c r="J37">
        <v>270.93</v>
      </c>
      <c r="K37">
        <v>100.91</v>
      </c>
      <c r="L37">
        <v>10.6</v>
      </c>
      <c r="M37">
        <v>29.41</v>
      </c>
      <c r="N37" s="135">
        <v>29.83</v>
      </c>
      <c r="O37" s="135">
        <v>29.84</v>
      </c>
      <c r="P37" s="135">
        <v>29.83</v>
      </c>
      <c r="Q37">
        <v>9.58</v>
      </c>
      <c r="R37">
        <v>57.51</v>
      </c>
      <c r="S37">
        <v>9.6300000000000008</v>
      </c>
      <c r="T37">
        <v>50.29</v>
      </c>
      <c r="U37">
        <v>16.760000000000002</v>
      </c>
      <c r="V37">
        <v>16.78</v>
      </c>
      <c r="W37">
        <v>50</v>
      </c>
      <c r="X37">
        <v>10</v>
      </c>
      <c r="Y37">
        <v>24.05</v>
      </c>
      <c r="Z37">
        <v>18.32</v>
      </c>
      <c r="AA37">
        <v>53.34</v>
      </c>
      <c r="AB37">
        <v>26.66</v>
      </c>
    </row>
    <row r="38" spans="1:28">
      <c r="A38" t="s">
        <v>80</v>
      </c>
      <c r="B38" s="75">
        <v>120.41</v>
      </c>
      <c r="C38" s="75">
        <v>66.98</v>
      </c>
      <c r="D38" s="135">
        <f t="shared" si="0"/>
        <v>89.5</v>
      </c>
      <c r="E38" s="75"/>
      <c r="F38" s="78">
        <v>7.29</v>
      </c>
      <c r="G38" s="78">
        <v>7.29</v>
      </c>
      <c r="H38" s="78">
        <v>7.47</v>
      </c>
      <c r="I38">
        <v>70.349999999999994</v>
      </c>
      <c r="J38">
        <v>270.93</v>
      </c>
      <c r="K38">
        <v>100.91</v>
      </c>
      <c r="L38">
        <v>10.6</v>
      </c>
      <c r="M38">
        <v>30.14</v>
      </c>
      <c r="N38" s="135">
        <v>29.83</v>
      </c>
      <c r="O38" s="135">
        <v>29.84</v>
      </c>
      <c r="P38" s="135">
        <v>29.83</v>
      </c>
      <c r="Q38">
        <v>9.58</v>
      </c>
      <c r="R38">
        <v>64.66</v>
      </c>
      <c r="S38">
        <v>9.6300000000000008</v>
      </c>
      <c r="T38">
        <v>50.29</v>
      </c>
      <c r="U38">
        <v>16.760000000000002</v>
      </c>
      <c r="V38">
        <v>16.78</v>
      </c>
      <c r="W38">
        <v>58.33</v>
      </c>
      <c r="X38">
        <v>11.67</v>
      </c>
      <c r="Y38">
        <v>26.96</v>
      </c>
      <c r="Z38">
        <v>20.92</v>
      </c>
      <c r="AA38">
        <v>60</v>
      </c>
      <c r="AB38">
        <v>30</v>
      </c>
    </row>
    <row r="39" spans="1:28">
      <c r="A39" t="s">
        <v>81</v>
      </c>
      <c r="B39" s="75">
        <v>120.41</v>
      </c>
      <c r="C39" s="75">
        <v>66.98</v>
      </c>
      <c r="D39" s="135">
        <f t="shared" si="0"/>
        <v>89.5</v>
      </c>
      <c r="E39" s="75"/>
      <c r="F39" s="78">
        <v>8.0399999999999991</v>
      </c>
      <c r="G39" s="78">
        <v>8.0399999999999991</v>
      </c>
      <c r="H39" s="78">
        <v>8.24</v>
      </c>
      <c r="I39">
        <v>70.349999999999994</v>
      </c>
      <c r="J39">
        <v>270.93</v>
      </c>
      <c r="K39">
        <v>100.91</v>
      </c>
      <c r="L39">
        <v>10.6</v>
      </c>
      <c r="M39">
        <v>30.91</v>
      </c>
      <c r="N39" s="135">
        <v>29.83</v>
      </c>
      <c r="O39" s="135">
        <v>29.84</v>
      </c>
      <c r="P39" s="135">
        <v>29.83</v>
      </c>
      <c r="Q39">
        <v>9.58</v>
      </c>
      <c r="R39">
        <v>65.37</v>
      </c>
      <c r="S39">
        <v>9.17</v>
      </c>
      <c r="T39">
        <v>50.34</v>
      </c>
      <c r="U39">
        <v>16.78</v>
      </c>
      <c r="V39">
        <v>16.78</v>
      </c>
      <c r="W39">
        <v>66.67</v>
      </c>
      <c r="X39">
        <v>13.33</v>
      </c>
      <c r="Y39">
        <v>38.85</v>
      </c>
      <c r="Z39">
        <v>25.79</v>
      </c>
      <c r="AA39">
        <v>66.67</v>
      </c>
      <c r="AB39">
        <v>33.33</v>
      </c>
    </row>
    <row r="40" spans="1:28">
      <c r="A40" t="s">
        <v>82</v>
      </c>
      <c r="B40" s="75">
        <v>125.23</v>
      </c>
      <c r="C40" s="75">
        <v>66.98</v>
      </c>
      <c r="D40" s="135">
        <f t="shared" si="0"/>
        <v>89.5</v>
      </c>
      <c r="E40" s="75"/>
      <c r="F40" s="78">
        <v>9.27</v>
      </c>
      <c r="G40" s="78">
        <v>9.27</v>
      </c>
      <c r="H40" s="78">
        <v>9.5</v>
      </c>
      <c r="I40">
        <v>70.349999999999994</v>
      </c>
      <c r="J40">
        <v>270.93</v>
      </c>
      <c r="K40">
        <v>100.91</v>
      </c>
      <c r="L40">
        <v>10.6</v>
      </c>
      <c r="M40">
        <v>31.24</v>
      </c>
      <c r="N40" s="135">
        <v>29.83</v>
      </c>
      <c r="O40" s="135">
        <v>29.84</v>
      </c>
      <c r="P40" s="135">
        <v>29.83</v>
      </c>
      <c r="Q40">
        <v>9.58</v>
      </c>
      <c r="R40">
        <v>72.34</v>
      </c>
      <c r="S40">
        <v>9.17</v>
      </c>
      <c r="T40">
        <v>51.45</v>
      </c>
      <c r="U40">
        <v>17.149999999999999</v>
      </c>
      <c r="V40">
        <v>17.149999999999999</v>
      </c>
      <c r="W40">
        <v>77.17</v>
      </c>
      <c r="X40">
        <v>15.43</v>
      </c>
      <c r="Y40">
        <v>43.03</v>
      </c>
      <c r="Z40">
        <v>28.28</v>
      </c>
      <c r="AA40">
        <v>73.34</v>
      </c>
      <c r="AB40">
        <v>36.659999999999997</v>
      </c>
    </row>
    <row r="41" spans="1:28">
      <c r="A41" t="s">
        <v>83</v>
      </c>
      <c r="B41" s="75">
        <v>173.39</v>
      </c>
      <c r="C41" s="75">
        <v>66.98</v>
      </c>
      <c r="D41" s="135">
        <f t="shared" si="0"/>
        <v>89.5</v>
      </c>
      <c r="E41" s="75"/>
      <c r="F41" s="78">
        <v>9.91</v>
      </c>
      <c r="G41" s="78">
        <v>9.91</v>
      </c>
      <c r="H41" s="78">
        <v>10.16</v>
      </c>
      <c r="I41">
        <v>70.349999999999994</v>
      </c>
      <c r="J41">
        <v>270.93</v>
      </c>
      <c r="K41">
        <v>100.91</v>
      </c>
      <c r="L41">
        <v>10.6</v>
      </c>
      <c r="M41">
        <v>31.57</v>
      </c>
      <c r="N41" s="135">
        <v>29.83</v>
      </c>
      <c r="O41" s="135">
        <v>29.84</v>
      </c>
      <c r="P41" s="135">
        <v>29.83</v>
      </c>
      <c r="Q41">
        <v>9.58</v>
      </c>
      <c r="R41">
        <v>77.91</v>
      </c>
      <c r="S41">
        <v>9.17</v>
      </c>
      <c r="T41">
        <v>72.709999999999994</v>
      </c>
      <c r="U41">
        <v>24.24</v>
      </c>
      <c r="V41">
        <v>24.22</v>
      </c>
      <c r="W41">
        <v>82.33</v>
      </c>
      <c r="X41">
        <v>16.47</v>
      </c>
      <c r="Y41">
        <v>46.66</v>
      </c>
      <c r="Z41">
        <v>30.56</v>
      </c>
      <c r="AA41">
        <v>80</v>
      </c>
      <c r="AB41">
        <v>40</v>
      </c>
    </row>
    <row r="42" spans="1:28">
      <c r="A42" t="s">
        <v>84</v>
      </c>
      <c r="B42" s="75">
        <v>180.36</v>
      </c>
      <c r="C42" s="75">
        <v>66.98</v>
      </c>
      <c r="D42" s="135">
        <f t="shared" si="0"/>
        <v>89.5</v>
      </c>
      <c r="E42" s="75"/>
      <c r="F42" s="78">
        <v>11.55</v>
      </c>
      <c r="G42" s="78">
        <v>11.55</v>
      </c>
      <c r="H42" s="78">
        <v>11.84</v>
      </c>
      <c r="I42">
        <v>70.349999999999994</v>
      </c>
      <c r="J42">
        <v>270.93</v>
      </c>
      <c r="K42">
        <v>100.91</v>
      </c>
      <c r="L42">
        <v>10.6</v>
      </c>
      <c r="M42">
        <v>31.91</v>
      </c>
      <c r="N42" s="135">
        <v>29.83</v>
      </c>
      <c r="O42" s="135">
        <v>29.84</v>
      </c>
      <c r="P42" s="135">
        <v>29.83</v>
      </c>
      <c r="Q42">
        <v>9.58</v>
      </c>
      <c r="R42">
        <v>83.25</v>
      </c>
      <c r="S42">
        <v>9.17</v>
      </c>
      <c r="T42">
        <v>72.86</v>
      </c>
      <c r="U42">
        <v>24.29</v>
      </c>
      <c r="V42">
        <v>24.28</v>
      </c>
      <c r="W42">
        <v>93.83</v>
      </c>
      <c r="X42">
        <v>18.760000000000002</v>
      </c>
      <c r="Y42">
        <v>49.96</v>
      </c>
      <c r="Z42">
        <v>32.700000000000003</v>
      </c>
      <c r="AA42">
        <v>86.67</v>
      </c>
      <c r="AB42">
        <v>43.33</v>
      </c>
    </row>
    <row r="43" spans="1:28">
      <c r="A43" t="s">
        <v>85</v>
      </c>
      <c r="B43" s="75">
        <v>189.99</v>
      </c>
      <c r="C43" s="75">
        <v>66.98</v>
      </c>
      <c r="D43" s="135">
        <f t="shared" si="0"/>
        <v>89.5</v>
      </c>
      <c r="E43" s="75"/>
      <c r="F43" s="78">
        <v>12.23</v>
      </c>
      <c r="G43" s="78">
        <v>12.23</v>
      </c>
      <c r="H43" s="78">
        <v>12.53</v>
      </c>
      <c r="I43">
        <v>70.349999999999994</v>
      </c>
      <c r="J43">
        <v>270.93</v>
      </c>
      <c r="K43">
        <v>100.91</v>
      </c>
      <c r="L43">
        <v>10.6</v>
      </c>
      <c r="M43">
        <v>32.24</v>
      </c>
      <c r="N43" s="135">
        <v>29.83</v>
      </c>
      <c r="O43" s="135">
        <v>29.84</v>
      </c>
      <c r="P43" s="135">
        <v>29.83</v>
      </c>
      <c r="Q43">
        <v>9.58</v>
      </c>
      <c r="R43">
        <v>87.07</v>
      </c>
      <c r="S43">
        <v>9.07</v>
      </c>
      <c r="T43">
        <v>73.12</v>
      </c>
      <c r="U43">
        <v>24.37</v>
      </c>
      <c r="V43">
        <v>24.38</v>
      </c>
      <c r="W43">
        <v>100.9</v>
      </c>
      <c r="X43">
        <v>20.18</v>
      </c>
      <c r="Y43">
        <v>53.01</v>
      </c>
      <c r="Z43">
        <v>34.549999999999997</v>
      </c>
      <c r="AA43">
        <v>96.67</v>
      </c>
      <c r="AB43">
        <v>48.33</v>
      </c>
    </row>
    <row r="44" spans="1:28">
      <c r="A44" t="s">
        <v>86</v>
      </c>
      <c r="B44" s="75">
        <v>180.36</v>
      </c>
      <c r="C44" s="75">
        <v>86.89</v>
      </c>
      <c r="D44" s="135">
        <f t="shared" si="0"/>
        <v>89.5</v>
      </c>
      <c r="E44" s="75"/>
      <c r="F44" s="78">
        <v>12.84</v>
      </c>
      <c r="G44" s="78">
        <v>12.84</v>
      </c>
      <c r="H44" s="78">
        <v>13.16</v>
      </c>
      <c r="I44">
        <v>70.349999999999994</v>
      </c>
      <c r="J44">
        <v>270.93</v>
      </c>
      <c r="K44">
        <v>100.91</v>
      </c>
      <c r="L44">
        <v>10.6</v>
      </c>
      <c r="M44">
        <v>32.57</v>
      </c>
      <c r="N44" s="135">
        <v>29.83</v>
      </c>
      <c r="O44" s="135">
        <v>29.84</v>
      </c>
      <c r="P44" s="135">
        <v>29.83</v>
      </c>
      <c r="Q44">
        <v>9.58</v>
      </c>
      <c r="R44">
        <v>89.2</v>
      </c>
      <c r="S44">
        <v>9.07</v>
      </c>
      <c r="T44">
        <v>73.209999999999994</v>
      </c>
      <c r="U44">
        <v>24.4</v>
      </c>
      <c r="V44">
        <v>24.4</v>
      </c>
      <c r="W44">
        <v>117.42</v>
      </c>
      <c r="X44">
        <v>23.48</v>
      </c>
      <c r="Y44">
        <v>58.06</v>
      </c>
      <c r="Z44">
        <v>36.15</v>
      </c>
      <c r="AA44">
        <v>98.67</v>
      </c>
      <c r="AB44">
        <v>49.33</v>
      </c>
    </row>
    <row r="45" spans="1:28">
      <c r="A45" t="s">
        <v>87</v>
      </c>
      <c r="B45" s="75">
        <v>180.36</v>
      </c>
      <c r="C45" s="75">
        <v>86.89</v>
      </c>
      <c r="D45" s="135">
        <f t="shared" si="0"/>
        <v>89.5</v>
      </c>
      <c r="E45" s="75"/>
      <c r="F45" s="78">
        <v>13.24</v>
      </c>
      <c r="G45" s="78">
        <v>13.24</v>
      </c>
      <c r="H45" s="78">
        <v>13.56</v>
      </c>
      <c r="I45">
        <v>70.349999999999994</v>
      </c>
      <c r="J45">
        <v>270.93</v>
      </c>
      <c r="K45">
        <v>72.010000000000005</v>
      </c>
      <c r="L45">
        <v>10.6</v>
      </c>
      <c r="M45">
        <v>22.19</v>
      </c>
      <c r="N45" s="135">
        <v>29.83</v>
      </c>
      <c r="O45" s="135">
        <v>29.84</v>
      </c>
      <c r="P45" s="135">
        <v>29.83</v>
      </c>
      <c r="Q45">
        <v>9.58</v>
      </c>
      <c r="R45">
        <v>88.07</v>
      </c>
      <c r="S45">
        <v>9.07</v>
      </c>
      <c r="T45">
        <v>73.209999999999994</v>
      </c>
      <c r="U45">
        <v>24.4</v>
      </c>
      <c r="V45">
        <v>24.4</v>
      </c>
      <c r="W45">
        <v>120.04</v>
      </c>
      <c r="X45">
        <v>24.01</v>
      </c>
      <c r="Y45">
        <v>60.53</v>
      </c>
      <c r="Z45">
        <v>41.48</v>
      </c>
      <c r="AA45">
        <v>98.67</v>
      </c>
      <c r="AB45">
        <v>49.33</v>
      </c>
    </row>
    <row r="46" spans="1:28">
      <c r="A46" t="s">
        <v>88</v>
      </c>
      <c r="B46" s="75">
        <v>180.36</v>
      </c>
      <c r="C46" s="75">
        <v>86.89</v>
      </c>
      <c r="D46" s="135">
        <f t="shared" si="0"/>
        <v>89.5</v>
      </c>
      <c r="E46" s="75"/>
      <c r="F46" s="78">
        <v>13.63</v>
      </c>
      <c r="G46" s="78">
        <v>13.63</v>
      </c>
      <c r="H46" s="78">
        <v>13.97</v>
      </c>
      <c r="I46">
        <v>70.349999999999994</v>
      </c>
      <c r="J46">
        <v>270.93</v>
      </c>
      <c r="K46">
        <v>70.319999999999993</v>
      </c>
      <c r="L46">
        <v>10.6</v>
      </c>
      <c r="M46">
        <v>22.55</v>
      </c>
      <c r="N46" s="135">
        <v>29.83</v>
      </c>
      <c r="O46" s="135">
        <v>29.84</v>
      </c>
      <c r="P46" s="135">
        <v>29.83</v>
      </c>
      <c r="Q46">
        <v>9.58</v>
      </c>
      <c r="R46">
        <v>92.73</v>
      </c>
      <c r="S46">
        <v>9.07</v>
      </c>
      <c r="T46">
        <v>73.23</v>
      </c>
      <c r="U46">
        <v>24.41</v>
      </c>
      <c r="V46">
        <v>24.41</v>
      </c>
      <c r="W46">
        <v>144.59</v>
      </c>
      <c r="X46">
        <v>28.92</v>
      </c>
      <c r="Y46">
        <v>64.709999999999994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180.36</v>
      </c>
      <c r="C47" s="75">
        <v>86.89</v>
      </c>
      <c r="D47" s="135">
        <f t="shared" si="0"/>
        <v>89.5</v>
      </c>
      <c r="E47" s="75"/>
      <c r="F47" s="78">
        <v>14.81</v>
      </c>
      <c r="G47" s="78">
        <v>14.81</v>
      </c>
      <c r="H47" s="78">
        <v>15.17</v>
      </c>
      <c r="I47">
        <v>66.19</v>
      </c>
      <c r="J47">
        <v>270.93</v>
      </c>
      <c r="K47">
        <v>70.319999999999993</v>
      </c>
      <c r="L47">
        <v>10.6</v>
      </c>
      <c r="M47">
        <v>23.4</v>
      </c>
      <c r="N47" s="135">
        <v>29.83</v>
      </c>
      <c r="O47" s="135">
        <v>29.84</v>
      </c>
      <c r="P47" s="135">
        <v>29.83</v>
      </c>
      <c r="Q47">
        <v>10.74</v>
      </c>
      <c r="R47">
        <v>97.35</v>
      </c>
      <c r="S47">
        <v>8.8000000000000007</v>
      </c>
      <c r="T47">
        <v>58.84</v>
      </c>
      <c r="U47">
        <v>19.61</v>
      </c>
      <c r="V47">
        <v>19.61</v>
      </c>
      <c r="W47">
        <v>148.97</v>
      </c>
      <c r="X47">
        <v>29.79</v>
      </c>
      <c r="Y47">
        <v>66.510000000000005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180.36</v>
      </c>
      <c r="C48" s="75">
        <v>86.89</v>
      </c>
      <c r="D48" s="135">
        <f t="shared" si="0"/>
        <v>89.5</v>
      </c>
      <c r="E48" s="75"/>
      <c r="F48" s="78">
        <v>15.12</v>
      </c>
      <c r="G48" s="78">
        <v>15.12</v>
      </c>
      <c r="H48" s="78">
        <v>15.51</v>
      </c>
      <c r="I48">
        <v>66.19</v>
      </c>
      <c r="J48">
        <v>270.93</v>
      </c>
      <c r="K48">
        <v>70.319999999999993</v>
      </c>
      <c r="L48">
        <v>10.6</v>
      </c>
      <c r="M48">
        <v>23.85</v>
      </c>
      <c r="N48" s="135">
        <v>29.83</v>
      </c>
      <c r="O48" s="135">
        <v>29.84</v>
      </c>
      <c r="P48" s="135">
        <v>29.83</v>
      </c>
      <c r="Q48">
        <v>10.74</v>
      </c>
      <c r="R48">
        <v>101.5</v>
      </c>
      <c r="S48">
        <v>8.8000000000000007</v>
      </c>
      <c r="T48">
        <v>59.3</v>
      </c>
      <c r="U48">
        <v>19.760000000000002</v>
      </c>
      <c r="V48">
        <v>19.77</v>
      </c>
      <c r="W48">
        <v>157.72</v>
      </c>
      <c r="X48">
        <v>31.54</v>
      </c>
      <c r="Y48">
        <v>67.63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180.36</v>
      </c>
      <c r="C49" s="75">
        <v>86.89</v>
      </c>
      <c r="D49" s="135">
        <f t="shared" si="0"/>
        <v>89.5</v>
      </c>
      <c r="E49" s="75"/>
      <c r="F49" s="78">
        <v>15.61</v>
      </c>
      <c r="G49" s="78">
        <v>15.61</v>
      </c>
      <c r="H49" s="78">
        <v>16</v>
      </c>
      <c r="I49">
        <v>66.19</v>
      </c>
      <c r="J49">
        <v>270.93</v>
      </c>
      <c r="K49">
        <v>70.319999999999993</v>
      </c>
      <c r="L49">
        <v>10.6</v>
      </c>
      <c r="M49">
        <v>24.71</v>
      </c>
      <c r="N49" s="135">
        <v>29.83</v>
      </c>
      <c r="O49" s="135">
        <v>29.84</v>
      </c>
      <c r="P49" s="135">
        <v>29.83</v>
      </c>
      <c r="Q49">
        <v>10.74</v>
      </c>
      <c r="R49">
        <v>101.28</v>
      </c>
      <c r="S49">
        <v>8.8000000000000007</v>
      </c>
      <c r="T49">
        <v>59.77</v>
      </c>
      <c r="U49">
        <v>19.920000000000002</v>
      </c>
      <c r="V49">
        <v>19.93</v>
      </c>
      <c r="W49">
        <v>204.43</v>
      </c>
      <c r="X49">
        <v>40.89</v>
      </c>
      <c r="Y49">
        <v>68.06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180.36</v>
      </c>
      <c r="C50" s="75">
        <v>86.89</v>
      </c>
      <c r="D50" s="135">
        <f t="shared" si="0"/>
        <v>89.5</v>
      </c>
      <c r="E50" s="75"/>
      <c r="F50" s="78">
        <v>15.77</v>
      </c>
      <c r="G50" s="78">
        <v>15.77</v>
      </c>
      <c r="H50" s="78">
        <v>16.16</v>
      </c>
      <c r="I50">
        <v>66.19</v>
      </c>
      <c r="J50">
        <v>270.93</v>
      </c>
      <c r="K50">
        <v>70.319999999999993</v>
      </c>
      <c r="L50">
        <v>10.6</v>
      </c>
      <c r="M50">
        <v>24.86</v>
      </c>
      <c r="N50" s="135">
        <v>29.83</v>
      </c>
      <c r="O50" s="135">
        <v>29.84</v>
      </c>
      <c r="P50" s="135">
        <v>29.83</v>
      </c>
      <c r="Q50">
        <v>10.74</v>
      </c>
      <c r="R50">
        <v>100.48</v>
      </c>
      <c r="S50">
        <v>8.8000000000000007</v>
      </c>
      <c r="T50">
        <v>61.26</v>
      </c>
      <c r="U50">
        <v>20.420000000000002</v>
      </c>
      <c r="V50">
        <v>20.41</v>
      </c>
      <c r="W50">
        <v>204.43</v>
      </c>
      <c r="X50">
        <v>40.89</v>
      </c>
      <c r="Y50">
        <v>68.25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180.36</v>
      </c>
      <c r="C51" s="75">
        <v>86.89</v>
      </c>
      <c r="D51" s="135">
        <f t="shared" si="0"/>
        <v>89.5</v>
      </c>
      <c r="E51" s="75"/>
      <c r="F51" s="78">
        <v>15.83</v>
      </c>
      <c r="G51" s="78">
        <v>15.83</v>
      </c>
      <c r="H51" s="78">
        <v>16.23</v>
      </c>
      <c r="I51">
        <v>66.19</v>
      </c>
      <c r="J51">
        <v>270.93</v>
      </c>
      <c r="K51">
        <v>70.319999999999993</v>
      </c>
      <c r="L51">
        <v>10.6</v>
      </c>
      <c r="M51">
        <v>25.51</v>
      </c>
      <c r="N51" s="135">
        <v>29.83</v>
      </c>
      <c r="O51" s="135">
        <v>29.84</v>
      </c>
      <c r="P51" s="135">
        <v>29.83</v>
      </c>
      <c r="Q51">
        <v>10.74</v>
      </c>
      <c r="R51">
        <v>97.91</v>
      </c>
      <c r="S51">
        <v>8.99</v>
      </c>
      <c r="T51">
        <v>61.65</v>
      </c>
      <c r="U51">
        <v>20.55</v>
      </c>
      <c r="V51">
        <v>20.54</v>
      </c>
      <c r="W51">
        <v>204.43</v>
      </c>
      <c r="X51">
        <v>40.89</v>
      </c>
      <c r="Y51">
        <v>72.19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180.36</v>
      </c>
      <c r="C52" s="75">
        <v>86.89</v>
      </c>
      <c r="D52" s="135">
        <f t="shared" si="0"/>
        <v>89.5</v>
      </c>
      <c r="E52" s="75"/>
      <c r="F52" s="78">
        <v>15.89</v>
      </c>
      <c r="G52" s="78">
        <v>15.89</v>
      </c>
      <c r="H52" s="78">
        <v>16.29</v>
      </c>
      <c r="I52">
        <v>66.19</v>
      </c>
      <c r="J52">
        <v>270.93</v>
      </c>
      <c r="K52">
        <v>70.319999999999993</v>
      </c>
      <c r="L52">
        <v>10.6</v>
      </c>
      <c r="M52">
        <v>26.74</v>
      </c>
      <c r="N52" s="135">
        <v>29.83</v>
      </c>
      <c r="O52" s="135">
        <v>29.84</v>
      </c>
      <c r="P52" s="135">
        <v>29.83</v>
      </c>
      <c r="Q52">
        <v>10.74</v>
      </c>
      <c r="R52">
        <v>94.08</v>
      </c>
      <c r="S52">
        <v>8.99</v>
      </c>
      <c r="T52">
        <v>50.53</v>
      </c>
      <c r="U52">
        <v>16.84</v>
      </c>
      <c r="V52">
        <v>16.850000000000001</v>
      </c>
      <c r="W52">
        <v>204.43</v>
      </c>
      <c r="X52">
        <v>40.89</v>
      </c>
      <c r="Y52">
        <v>72.52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180.36</v>
      </c>
      <c r="C53" s="75">
        <v>86.89</v>
      </c>
      <c r="D53" s="135">
        <f t="shared" si="0"/>
        <v>89.5</v>
      </c>
      <c r="E53" s="75"/>
      <c r="F53" s="78">
        <v>15.91</v>
      </c>
      <c r="G53" s="78">
        <v>15.91</v>
      </c>
      <c r="H53" s="78">
        <v>16.32</v>
      </c>
      <c r="I53">
        <v>66.19</v>
      </c>
      <c r="J53">
        <v>270.93</v>
      </c>
      <c r="K53">
        <v>70.319999999999993</v>
      </c>
      <c r="L53">
        <v>10.6</v>
      </c>
      <c r="M53">
        <v>27.47</v>
      </c>
      <c r="N53" s="135">
        <v>29.83</v>
      </c>
      <c r="O53" s="135">
        <v>29.84</v>
      </c>
      <c r="P53" s="135">
        <v>29.83</v>
      </c>
      <c r="Q53">
        <v>10.74</v>
      </c>
      <c r="R53">
        <v>96.33</v>
      </c>
      <c r="S53">
        <v>8.99</v>
      </c>
      <c r="T53">
        <v>51.42</v>
      </c>
      <c r="U53">
        <v>17.14</v>
      </c>
      <c r="V53">
        <v>17.14</v>
      </c>
      <c r="W53">
        <v>204.43</v>
      </c>
      <c r="X53">
        <v>40.89</v>
      </c>
      <c r="Y53">
        <v>73.17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180.36</v>
      </c>
      <c r="C54" s="75">
        <v>86.89</v>
      </c>
      <c r="D54" s="135">
        <f t="shared" si="0"/>
        <v>89.5</v>
      </c>
      <c r="E54" s="75"/>
      <c r="F54" s="78">
        <v>15.83</v>
      </c>
      <c r="G54" s="78">
        <v>15.83</v>
      </c>
      <c r="H54" s="78">
        <v>16.23</v>
      </c>
      <c r="I54">
        <v>66.19</v>
      </c>
      <c r="J54">
        <v>270.93</v>
      </c>
      <c r="K54">
        <v>70.319999999999993</v>
      </c>
      <c r="L54">
        <v>10.6</v>
      </c>
      <c r="M54">
        <v>29.1</v>
      </c>
      <c r="N54" s="135">
        <v>29.83</v>
      </c>
      <c r="O54" s="135">
        <v>29.84</v>
      </c>
      <c r="P54" s="135">
        <v>29.83</v>
      </c>
      <c r="Q54">
        <v>10.74</v>
      </c>
      <c r="R54">
        <v>98.15</v>
      </c>
      <c r="S54">
        <v>8.99</v>
      </c>
      <c r="T54">
        <v>52.18</v>
      </c>
      <c r="U54">
        <v>17.39</v>
      </c>
      <c r="V54">
        <v>17.399999999999999</v>
      </c>
      <c r="W54">
        <v>204.43</v>
      </c>
      <c r="X54">
        <v>40.89</v>
      </c>
      <c r="Y54">
        <v>73.17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180.36</v>
      </c>
      <c r="C55" s="75">
        <v>66.98</v>
      </c>
      <c r="D55" s="135">
        <f t="shared" si="0"/>
        <v>89.5</v>
      </c>
      <c r="E55" s="75"/>
      <c r="F55" s="78">
        <v>15.73</v>
      </c>
      <c r="G55" s="78">
        <v>15.73</v>
      </c>
      <c r="H55" s="78">
        <v>16.11</v>
      </c>
      <c r="I55">
        <v>66.19</v>
      </c>
      <c r="J55">
        <v>270.93</v>
      </c>
      <c r="K55">
        <v>70.319999999999993</v>
      </c>
      <c r="L55">
        <v>10.6</v>
      </c>
      <c r="M55">
        <v>30.77</v>
      </c>
      <c r="N55" s="135">
        <v>29.83</v>
      </c>
      <c r="O55" s="135">
        <v>29.84</v>
      </c>
      <c r="P55" s="135">
        <v>29.83</v>
      </c>
      <c r="Q55">
        <v>10.74</v>
      </c>
      <c r="R55">
        <v>99.26</v>
      </c>
      <c r="S55">
        <v>8.99</v>
      </c>
      <c r="T55">
        <v>52.74</v>
      </c>
      <c r="U55">
        <v>17.579999999999998</v>
      </c>
      <c r="V55">
        <v>17.57</v>
      </c>
      <c r="W55">
        <v>204.43</v>
      </c>
      <c r="X55">
        <v>40.89</v>
      </c>
      <c r="Y55">
        <v>73.36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180.36</v>
      </c>
      <c r="C56" s="75">
        <v>66.98</v>
      </c>
      <c r="D56" s="135">
        <f t="shared" si="0"/>
        <v>89.5</v>
      </c>
      <c r="E56" s="75"/>
      <c r="F56" s="78">
        <v>15.52</v>
      </c>
      <c r="G56" s="78">
        <v>15.52</v>
      </c>
      <c r="H56" s="78">
        <v>15.9</v>
      </c>
      <c r="I56">
        <v>66.19</v>
      </c>
      <c r="J56">
        <v>270.93</v>
      </c>
      <c r="K56">
        <v>70.319999999999993</v>
      </c>
      <c r="L56">
        <v>10.6</v>
      </c>
      <c r="M56">
        <v>19.309999999999999</v>
      </c>
      <c r="N56" s="135">
        <v>29.83</v>
      </c>
      <c r="O56" s="135">
        <v>29.84</v>
      </c>
      <c r="P56" s="135">
        <v>29.83</v>
      </c>
      <c r="Q56">
        <v>10.74</v>
      </c>
      <c r="R56">
        <v>99.67</v>
      </c>
      <c r="S56">
        <v>8.99</v>
      </c>
      <c r="T56">
        <v>53.22</v>
      </c>
      <c r="U56">
        <v>17.739999999999998</v>
      </c>
      <c r="V56">
        <v>17.75</v>
      </c>
      <c r="W56">
        <v>213.54</v>
      </c>
      <c r="X56">
        <v>42.71</v>
      </c>
      <c r="Y56">
        <v>72.849999999999994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180.36</v>
      </c>
      <c r="C57" s="75">
        <v>66.98</v>
      </c>
      <c r="D57" s="135">
        <f t="shared" si="0"/>
        <v>89.5</v>
      </c>
      <c r="E57" s="75"/>
      <c r="F57" s="78">
        <v>15.35</v>
      </c>
      <c r="G57" s="78">
        <v>15.35</v>
      </c>
      <c r="H57" s="78">
        <v>15.74</v>
      </c>
      <c r="I57">
        <v>66.19</v>
      </c>
      <c r="J57">
        <v>270.93</v>
      </c>
      <c r="K57">
        <v>70.319999999999993</v>
      </c>
      <c r="L57">
        <v>10.6</v>
      </c>
      <c r="M57">
        <v>19.53</v>
      </c>
      <c r="N57" s="135">
        <v>29.83</v>
      </c>
      <c r="O57" s="135">
        <v>29.84</v>
      </c>
      <c r="P57" s="135">
        <v>29.83</v>
      </c>
      <c r="Q57">
        <v>10.74</v>
      </c>
      <c r="R57">
        <v>88.6</v>
      </c>
      <c r="S57">
        <v>8.99</v>
      </c>
      <c r="T57">
        <v>53.69</v>
      </c>
      <c r="U57">
        <v>17.899999999999999</v>
      </c>
      <c r="V57">
        <v>17.899999999999999</v>
      </c>
      <c r="W57">
        <v>213.54</v>
      </c>
      <c r="X57">
        <v>42.71</v>
      </c>
      <c r="Y57">
        <v>72.39</v>
      </c>
      <c r="Z57">
        <v>46.44</v>
      </c>
      <c r="AA57">
        <v>98.67</v>
      </c>
      <c r="AB57">
        <v>49.33</v>
      </c>
    </row>
    <row r="58" spans="1:28">
      <c r="A58" t="s">
        <v>100</v>
      </c>
      <c r="B58" s="75">
        <v>180.36</v>
      </c>
      <c r="C58" s="75">
        <v>86.89</v>
      </c>
      <c r="D58" s="135">
        <f t="shared" si="0"/>
        <v>89.5</v>
      </c>
      <c r="E58" s="75"/>
      <c r="F58" s="78">
        <v>15.26</v>
      </c>
      <c r="G58" s="78">
        <v>15.26</v>
      </c>
      <c r="H58" s="78">
        <v>15.64</v>
      </c>
      <c r="I58">
        <v>66.19</v>
      </c>
      <c r="J58">
        <v>270.93</v>
      </c>
      <c r="K58">
        <v>70.319999999999993</v>
      </c>
      <c r="L58">
        <v>10.6</v>
      </c>
      <c r="M58">
        <v>20.51</v>
      </c>
      <c r="N58" s="135">
        <v>29.83</v>
      </c>
      <c r="O58" s="135">
        <v>29.84</v>
      </c>
      <c r="P58" s="135">
        <v>29.83</v>
      </c>
      <c r="Q58">
        <v>10.74</v>
      </c>
      <c r="R58">
        <v>84.1</v>
      </c>
      <c r="S58">
        <v>8.99</v>
      </c>
      <c r="T58">
        <v>54.28</v>
      </c>
      <c r="U58">
        <v>18.09</v>
      </c>
      <c r="V58">
        <v>18.100000000000001</v>
      </c>
      <c r="W58">
        <v>213.75</v>
      </c>
      <c r="X58">
        <v>42.75</v>
      </c>
      <c r="Y58">
        <v>75.680000000000007</v>
      </c>
      <c r="Z58">
        <v>46.18</v>
      </c>
      <c r="AA58">
        <v>98.67</v>
      </c>
      <c r="AB58">
        <v>49.33</v>
      </c>
    </row>
    <row r="59" spans="1:28">
      <c r="A59" t="s">
        <v>101</v>
      </c>
      <c r="B59" s="75">
        <v>180.36</v>
      </c>
      <c r="C59" s="75">
        <v>86.89</v>
      </c>
      <c r="D59" s="135">
        <f t="shared" si="0"/>
        <v>89.5</v>
      </c>
      <c r="E59" s="75"/>
      <c r="F59" s="78">
        <v>14.61</v>
      </c>
      <c r="G59" s="78">
        <v>14.61</v>
      </c>
      <c r="H59" s="78">
        <v>14.99</v>
      </c>
      <c r="I59">
        <v>85.1</v>
      </c>
      <c r="J59">
        <v>270.93</v>
      </c>
      <c r="K59">
        <v>70.319999999999993</v>
      </c>
      <c r="L59">
        <v>10.6</v>
      </c>
      <c r="M59">
        <v>21.92</v>
      </c>
      <c r="N59" s="135">
        <v>29.83</v>
      </c>
      <c r="O59" s="135">
        <v>29.84</v>
      </c>
      <c r="P59" s="135">
        <v>29.83</v>
      </c>
      <c r="Q59">
        <v>10.74</v>
      </c>
      <c r="R59">
        <v>79.31</v>
      </c>
      <c r="S59">
        <v>9.27</v>
      </c>
      <c r="T59">
        <v>55.44</v>
      </c>
      <c r="U59">
        <v>18.48</v>
      </c>
      <c r="V59">
        <v>18.47</v>
      </c>
      <c r="W59">
        <v>211.83</v>
      </c>
      <c r="X59">
        <v>42.37</v>
      </c>
      <c r="Y59">
        <v>74.900000000000006</v>
      </c>
      <c r="Z59">
        <v>45.3</v>
      </c>
      <c r="AA59">
        <v>98.67</v>
      </c>
      <c r="AB59">
        <v>49.33</v>
      </c>
    </row>
    <row r="60" spans="1:28">
      <c r="A60" t="s">
        <v>102</v>
      </c>
      <c r="B60" s="75">
        <v>180.36</v>
      </c>
      <c r="C60" s="75">
        <v>86.89</v>
      </c>
      <c r="D60" s="135">
        <f t="shared" si="0"/>
        <v>89.5</v>
      </c>
      <c r="E60" s="75"/>
      <c r="F60" s="78">
        <v>14.21</v>
      </c>
      <c r="G60" s="78">
        <v>14.21</v>
      </c>
      <c r="H60" s="78">
        <v>14.56</v>
      </c>
      <c r="I60">
        <v>115.74</v>
      </c>
      <c r="J60">
        <v>270.93</v>
      </c>
      <c r="K60">
        <v>70.319999999999993</v>
      </c>
      <c r="L60">
        <v>10.6</v>
      </c>
      <c r="M60">
        <v>23.1</v>
      </c>
      <c r="N60" s="135">
        <v>29.83</v>
      </c>
      <c r="O60" s="135">
        <v>29.84</v>
      </c>
      <c r="P60" s="135">
        <v>29.83</v>
      </c>
      <c r="Q60">
        <v>10.74</v>
      </c>
      <c r="R60">
        <v>74.260000000000005</v>
      </c>
      <c r="S60">
        <v>9.27</v>
      </c>
      <c r="T60">
        <v>57.95</v>
      </c>
      <c r="U60">
        <v>19.32</v>
      </c>
      <c r="V60">
        <v>19.32</v>
      </c>
      <c r="W60">
        <v>211.88</v>
      </c>
      <c r="X60">
        <v>42.37</v>
      </c>
      <c r="Y60">
        <v>74.19</v>
      </c>
      <c r="Z60">
        <v>44.07</v>
      </c>
      <c r="AA60">
        <v>98.67</v>
      </c>
      <c r="AB60">
        <v>49.33</v>
      </c>
    </row>
    <row r="61" spans="1:28">
      <c r="A61" t="s">
        <v>103</v>
      </c>
      <c r="B61" s="75">
        <v>226.3</v>
      </c>
      <c r="C61" s="75">
        <v>86.89</v>
      </c>
      <c r="D61" s="135">
        <f t="shared" si="0"/>
        <v>89.5</v>
      </c>
      <c r="E61" s="75"/>
      <c r="F61" s="78">
        <v>13.65</v>
      </c>
      <c r="G61" s="78">
        <v>13.65</v>
      </c>
      <c r="H61" s="78">
        <v>13.99</v>
      </c>
      <c r="I61">
        <v>115.74</v>
      </c>
      <c r="J61">
        <v>270.93</v>
      </c>
      <c r="K61">
        <v>70.319999999999993</v>
      </c>
      <c r="L61">
        <v>10.6</v>
      </c>
      <c r="M61">
        <v>39.03</v>
      </c>
      <c r="N61" s="135">
        <v>29.83</v>
      </c>
      <c r="O61" s="135">
        <v>29.84</v>
      </c>
      <c r="P61" s="135">
        <v>29.83</v>
      </c>
      <c r="Q61">
        <v>10.74</v>
      </c>
      <c r="R61">
        <v>70.58</v>
      </c>
      <c r="S61">
        <v>9.27</v>
      </c>
      <c r="T61">
        <v>59.58</v>
      </c>
      <c r="U61">
        <v>19.86</v>
      </c>
      <c r="V61">
        <v>19.86</v>
      </c>
      <c r="W61">
        <v>210.21</v>
      </c>
      <c r="X61">
        <v>42.04</v>
      </c>
      <c r="Y61">
        <v>73.08</v>
      </c>
      <c r="Z61">
        <v>42.11</v>
      </c>
      <c r="AA61">
        <v>98.67</v>
      </c>
      <c r="AB61">
        <v>49.33</v>
      </c>
    </row>
    <row r="62" spans="1:28">
      <c r="A62" t="s">
        <v>104</v>
      </c>
      <c r="B62" s="75">
        <v>226.3</v>
      </c>
      <c r="C62" s="75">
        <v>86.89</v>
      </c>
      <c r="D62" s="135">
        <f t="shared" si="0"/>
        <v>89.5</v>
      </c>
      <c r="E62" s="75"/>
      <c r="F62" s="78">
        <v>13.18</v>
      </c>
      <c r="G62" s="78">
        <v>13.18</v>
      </c>
      <c r="H62" s="78">
        <v>13.51</v>
      </c>
      <c r="I62">
        <v>115.74</v>
      </c>
      <c r="J62">
        <v>270.93</v>
      </c>
      <c r="K62">
        <v>70.319999999999993</v>
      </c>
      <c r="L62">
        <v>10.6</v>
      </c>
      <c r="M62">
        <v>40.06</v>
      </c>
      <c r="N62" s="135">
        <v>29.83</v>
      </c>
      <c r="O62" s="135">
        <v>29.84</v>
      </c>
      <c r="P62" s="135">
        <v>29.83</v>
      </c>
      <c r="Q62">
        <v>10.74</v>
      </c>
      <c r="R62">
        <v>66.69</v>
      </c>
      <c r="S62">
        <v>9.27</v>
      </c>
      <c r="T62">
        <v>61.29</v>
      </c>
      <c r="U62">
        <v>20.43</v>
      </c>
      <c r="V62">
        <v>20.440000000000001</v>
      </c>
      <c r="W62">
        <v>206.88</v>
      </c>
      <c r="X62">
        <v>41.37</v>
      </c>
      <c r="Y62">
        <v>70.88</v>
      </c>
      <c r="Z62">
        <v>40.04</v>
      </c>
      <c r="AA62">
        <v>96.67</v>
      </c>
      <c r="AB62">
        <v>48.33</v>
      </c>
    </row>
    <row r="63" spans="1:28">
      <c r="A63" t="s">
        <v>105</v>
      </c>
      <c r="B63" s="75">
        <v>231.11</v>
      </c>
      <c r="C63" s="75">
        <v>86.89</v>
      </c>
      <c r="D63" s="135">
        <f t="shared" si="0"/>
        <v>89.5</v>
      </c>
      <c r="E63" s="75"/>
      <c r="F63" s="78">
        <v>12.66</v>
      </c>
      <c r="G63" s="78">
        <v>12.66</v>
      </c>
      <c r="H63" s="78">
        <v>12.98</v>
      </c>
      <c r="I63">
        <v>115.74</v>
      </c>
      <c r="J63">
        <v>270.93</v>
      </c>
      <c r="K63">
        <v>70.319999999999993</v>
      </c>
      <c r="L63">
        <v>10.65</v>
      </c>
      <c r="M63">
        <v>40.03</v>
      </c>
      <c r="N63" s="135">
        <v>29.83</v>
      </c>
      <c r="O63" s="135">
        <v>29.84</v>
      </c>
      <c r="P63" s="135">
        <v>29.83</v>
      </c>
      <c r="Q63">
        <v>10.74</v>
      </c>
      <c r="R63">
        <v>55.45</v>
      </c>
      <c r="S63">
        <v>9.73</v>
      </c>
      <c r="T63">
        <v>76.28</v>
      </c>
      <c r="U63">
        <v>25.43</v>
      </c>
      <c r="V63">
        <v>25.41</v>
      </c>
      <c r="W63">
        <v>198.54</v>
      </c>
      <c r="X63">
        <v>39.71</v>
      </c>
      <c r="Y63">
        <v>66.33</v>
      </c>
      <c r="Z63">
        <v>36.49</v>
      </c>
      <c r="AA63">
        <v>96.67</v>
      </c>
      <c r="AB63">
        <v>48.33</v>
      </c>
    </row>
    <row r="64" spans="1:28">
      <c r="A64" t="s">
        <v>106</v>
      </c>
      <c r="B64" s="75">
        <v>235.93</v>
      </c>
      <c r="C64" s="75">
        <v>86.89</v>
      </c>
      <c r="D64" s="135">
        <f t="shared" si="0"/>
        <v>89.5</v>
      </c>
      <c r="E64" s="75"/>
      <c r="F64" s="78">
        <v>12.02</v>
      </c>
      <c r="G64" s="78">
        <v>12.02</v>
      </c>
      <c r="H64" s="78">
        <v>12.31</v>
      </c>
      <c r="I64">
        <v>115.74</v>
      </c>
      <c r="J64">
        <v>270.93</v>
      </c>
      <c r="K64">
        <v>99.94</v>
      </c>
      <c r="L64">
        <v>10.65</v>
      </c>
      <c r="M64">
        <v>40.24</v>
      </c>
      <c r="N64" s="135">
        <v>29.83</v>
      </c>
      <c r="O64" s="135">
        <v>29.84</v>
      </c>
      <c r="P64" s="135">
        <v>29.83</v>
      </c>
      <c r="Q64">
        <v>10.74</v>
      </c>
      <c r="R64">
        <v>52.25</v>
      </c>
      <c r="S64">
        <v>9.73</v>
      </c>
      <c r="T64">
        <v>76.319999999999993</v>
      </c>
      <c r="U64">
        <v>25.44</v>
      </c>
      <c r="V64">
        <v>25.45</v>
      </c>
      <c r="W64">
        <v>190.63</v>
      </c>
      <c r="X64">
        <v>38.119999999999997</v>
      </c>
      <c r="Y64">
        <v>62.7</v>
      </c>
      <c r="Z64">
        <v>34.35</v>
      </c>
      <c r="AA64">
        <v>96.67</v>
      </c>
      <c r="AB64">
        <v>48.33</v>
      </c>
    </row>
    <row r="65" spans="1:28">
      <c r="A65" t="s">
        <v>107</v>
      </c>
      <c r="B65" s="75">
        <v>240.75</v>
      </c>
      <c r="C65" s="75">
        <v>86.89</v>
      </c>
      <c r="D65" s="135">
        <f t="shared" si="0"/>
        <v>89.5</v>
      </c>
      <c r="E65" s="75"/>
      <c r="F65" s="78">
        <v>11.43</v>
      </c>
      <c r="G65" s="78">
        <v>11.43</v>
      </c>
      <c r="H65" s="78">
        <v>11.72</v>
      </c>
      <c r="I65">
        <v>115.74</v>
      </c>
      <c r="J65">
        <v>270.93</v>
      </c>
      <c r="K65">
        <v>100.91</v>
      </c>
      <c r="L65">
        <v>10.65</v>
      </c>
      <c r="M65">
        <v>40.08</v>
      </c>
      <c r="N65" s="135">
        <v>29.83</v>
      </c>
      <c r="O65" s="135">
        <v>29.84</v>
      </c>
      <c r="P65" s="135">
        <v>29.83</v>
      </c>
      <c r="Q65">
        <v>10.74</v>
      </c>
      <c r="R65">
        <v>48.44</v>
      </c>
      <c r="S65">
        <v>9.73</v>
      </c>
      <c r="T65">
        <v>77.41</v>
      </c>
      <c r="U65">
        <v>25.8</v>
      </c>
      <c r="V65">
        <v>25.8</v>
      </c>
      <c r="W65">
        <v>178</v>
      </c>
      <c r="X65">
        <v>35.6</v>
      </c>
      <c r="Y65">
        <v>59.09</v>
      </c>
      <c r="Z65">
        <v>32.299999999999997</v>
      </c>
      <c r="AA65">
        <v>93.34</v>
      </c>
      <c r="AB65">
        <v>46.66</v>
      </c>
    </row>
    <row r="66" spans="1:28">
      <c r="A66" t="s">
        <v>108</v>
      </c>
      <c r="B66" s="75">
        <v>226.3</v>
      </c>
      <c r="C66" s="75">
        <v>86.89</v>
      </c>
      <c r="D66" s="135">
        <f t="shared" si="0"/>
        <v>89.5</v>
      </c>
      <c r="E66" s="75"/>
      <c r="F66" s="78">
        <v>10.64</v>
      </c>
      <c r="G66" s="78">
        <v>10.64</v>
      </c>
      <c r="H66" s="78">
        <v>10.9</v>
      </c>
      <c r="I66">
        <v>115.74</v>
      </c>
      <c r="J66">
        <v>270.93</v>
      </c>
      <c r="K66">
        <v>100.91</v>
      </c>
      <c r="L66">
        <v>10.65</v>
      </c>
      <c r="M66">
        <v>40.01</v>
      </c>
      <c r="N66" s="135">
        <v>29.83</v>
      </c>
      <c r="O66" s="135">
        <v>29.84</v>
      </c>
      <c r="P66" s="135">
        <v>29.83</v>
      </c>
      <c r="Q66">
        <v>10.74</v>
      </c>
      <c r="R66">
        <v>44.51</v>
      </c>
      <c r="S66">
        <v>9.73</v>
      </c>
      <c r="T66">
        <v>76.069999999999993</v>
      </c>
      <c r="U66">
        <v>25.36</v>
      </c>
      <c r="V66">
        <v>25.34</v>
      </c>
      <c r="W66">
        <v>167.3</v>
      </c>
      <c r="X66">
        <v>33.46</v>
      </c>
      <c r="Y66">
        <v>55.08</v>
      </c>
      <c r="Z66">
        <v>30.19</v>
      </c>
      <c r="AA66">
        <v>86.67</v>
      </c>
      <c r="AB66">
        <v>43.33</v>
      </c>
    </row>
    <row r="67" spans="1:28">
      <c r="A67" t="s">
        <v>109</v>
      </c>
      <c r="B67" s="75">
        <v>231.11</v>
      </c>
      <c r="C67" s="75">
        <v>86.89</v>
      </c>
      <c r="D67" s="135">
        <f t="shared" si="0"/>
        <v>89.5</v>
      </c>
      <c r="E67" s="75"/>
      <c r="F67" s="78">
        <v>9.94</v>
      </c>
      <c r="G67" s="78">
        <v>9.94</v>
      </c>
      <c r="H67" s="78">
        <v>10.18</v>
      </c>
      <c r="I67">
        <v>115.74</v>
      </c>
      <c r="J67">
        <v>270.93</v>
      </c>
      <c r="K67">
        <v>100.91</v>
      </c>
      <c r="L67">
        <v>10.65</v>
      </c>
      <c r="M67">
        <v>39.69</v>
      </c>
      <c r="N67" s="135">
        <v>29.83</v>
      </c>
      <c r="O67" s="135">
        <v>29.84</v>
      </c>
      <c r="P67" s="135">
        <v>29.83</v>
      </c>
      <c r="Q67">
        <v>10.74</v>
      </c>
      <c r="R67">
        <v>40.4</v>
      </c>
      <c r="S67">
        <v>11.58</v>
      </c>
      <c r="T67">
        <v>77.459999999999994</v>
      </c>
      <c r="U67">
        <v>25.82</v>
      </c>
      <c r="V67">
        <v>25.81</v>
      </c>
      <c r="W67">
        <v>144.63999999999999</v>
      </c>
      <c r="X67">
        <v>28.93</v>
      </c>
      <c r="Y67">
        <v>51.37</v>
      </c>
      <c r="Z67">
        <v>27.8</v>
      </c>
      <c r="AA67">
        <v>80</v>
      </c>
      <c r="AB67">
        <v>40</v>
      </c>
    </row>
    <row r="68" spans="1:28">
      <c r="A68" t="s">
        <v>110</v>
      </c>
      <c r="B68" s="75">
        <v>235.93</v>
      </c>
      <c r="C68" s="75">
        <v>86.89</v>
      </c>
      <c r="D68" s="135">
        <f t="shared" ref="D68:D98" si="1">N68+O68+P68</f>
        <v>89.5</v>
      </c>
      <c r="E68" s="75"/>
      <c r="F68" s="78">
        <v>9.02</v>
      </c>
      <c r="G68" s="78">
        <v>9.02</v>
      </c>
      <c r="H68" s="78">
        <v>9.24</v>
      </c>
      <c r="I68">
        <v>115.74</v>
      </c>
      <c r="J68">
        <v>270.93</v>
      </c>
      <c r="K68">
        <v>100.91</v>
      </c>
      <c r="L68">
        <v>10.65</v>
      </c>
      <c r="M68">
        <v>39.93</v>
      </c>
      <c r="N68" s="135">
        <v>29.83</v>
      </c>
      <c r="O68" s="135">
        <v>29.84</v>
      </c>
      <c r="P68" s="135">
        <v>29.83</v>
      </c>
      <c r="Q68">
        <v>10.74</v>
      </c>
      <c r="R68">
        <v>36.159999999999997</v>
      </c>
      <c r="S68">
        <v>11.58</v>
      </c>
      <c r="T68">
        <v>77.8</v>
      </c>
      <c r="U68">
        <v>25.93</v>
      </c>
      <c r="V68">
        <v>25.94</v>
      </c>
      <c r="W68">
        <v>136.28</v>
      </c>
      <c r="X68">
        <v>27.25</v>
      </c>
      <c r="Y68">
        <v>47.96</v>
      </c>
      <c r="Z68">
        <v>25.13</v>
      </c>
      <c r="AA68">
        <v>73.34</v>
      </c>
      <c r="AB68">
        <v>36.659999999999997</v>
      </c>
    </row>
    <row r="69" spans="1:28">
      <c r="A69" t="s">
        <v>111</v>
      </c>
      <c r="B69" s="75">
        <v>240.75</v>
      </c>
      <c r="C69" s="75">
        <v>86.89</v>
      </c>
      <c r="D69" s="135">
        <f t="shared" si="1"/>
        <v>89.5</v>
      </c>
      <c r="E69" s="75"/>
      <c r="F69" s="78">
        <v>8.1</v>
      </c>
      <c r="G69" s="78">
        <v>8.1</v>
      </c>
      <c r="H69" s="78">
        <v>8.31</v>
      </c>
      <c r="I69">
        <v>115.74</v>
      </c>
      <c r="J69">
        <v>270.93</v>
      </c>
      <c r="K69">
        <v>100.91</v>
      </c>
      <c r="L69">
        <v>10.65</v>
      </c>
      <c r="M69">
        <v>40.07</v>
      </c>
      <c r="N69" s="135">
        <v>29.83</v>
      </c>
      <c r="O69" s="135">
        <v>29.84</v>
      </c>
      <c r="P69" s="135">
        <v>29.83</v>
      </c>
      <c r="Q69">
        <v>10.74</v>
      </c>
      <c r="R69">
        <v>32.54</v>
      </c>
      <c r="S69">
        <v>11.58</v>
      </c>
      <c r="T69">
        <v>79.36</v>
      </c>
      <c r="U69">
        <v>26.45</v>
      </c>
      <c r="V69">
        <v>26.45</v>
      </c>
      <c r="W69">
        <v>123.78</v>
      </c>
      <c r="X69">
        <v>24.76</v>
      </c>
      <c r="Y69">
        <v>42.82</v>
      </c>
      <c r="Z69">
        <v>21.61</v>
      </c>
      <c r="AA69">
        <v>66.67</v>
      </c>
      <c r="AB69">
        <v>33.33</v>
      </c>
    </row>
    <row r="70" spans="1:28">
      <c r="A70" t="s">
        <v>112</v>
      </c>
      <c r="B70" s="75">
        <v>240.75</v>
      </c>
      <c r="C70" s="75">
        <v>86.89</v>
      </c>
      <c r="D70" s="135">
        <f t="shared" si="1"/>
        <v>89.5</v>
      </c>
      <c r="E70" s="75"/>
      <c r="F70" s="78">
        <v>7.15</v>
      </c>
      <c r="G70" s="78">
        <v>7.15</v>
      </c>
      <c r="H70" s="78">
        <v>7.32</v>
      </c>
      <c r="I70">
        <v>115.74</v>
      </c>
      <c r="J70">
        <v>270.93</v>
      </c>
      <c r="K70">
        <v>100.91</v>
      </c>
      <c r="L70">
        <v>10.65</v>
      </c>
      <c r="M70">
        <v>40.11</v>
      </c>
      <c r="N70" s="135">
        <v>29.83</v>
      </c>
      <c r="O70" s="135">
        <v>29.84</v>
      </c>
      <c r="P70" s="135">
        <v>29.83</v>
      </c>
      <c r="Q70">
        <v>10.74</v>
      </c>
      <c r="R70">
        <v>28.55</v>
      </c>
      <c r="S70">
        <v>11.58</v>
      </c>
      <c r="T70">
        <v>79.66</v>
      </c>
      <c r="U70">
        <v>26.55</v>
      </c>
      <c r="V70">
        <v>26.56</v>
      </c>
      <c r="W70">
        <v>111</v>
      </c>
      <c r="X70">
        <v>22.2</v>
      </c>
      <c r="Y70">
        <v>37.07</v>
      </c>
      <c r="Z70">
        <v>18.96</v>
      </c>
      <c r="AA70">
        <v>60</v>
      </c>
      <c r="AB70">
        <v>30</v>
      </c>
    </row>
    <row r="71" spans="1:28">
      <c r="A71" t="s">
        <v>113</v>
      </c>
      <c r="B71" s="75">
        <v>240.75</v>
      </c>
      <c r="C71" s="75">
        <v>86.89</v>
      </c>
      <c r="D71" s="135">
        <f t="shared" si="1"/>
        <v>89.5</v>
      </c>
      <c r="E71" s="75"/>
      <c r="F71" s="78">
        <v>6.25</v>
      </c>
      <c r="G71" s="78">
        <v>6.25</v>
      </c>
      <c r="H71" s="78">
        <v>6.42</v>
      </c>
      <c r="I71">
        <v>115.74</v>
      </c>
      <c r="J71">
        <v>270.93</v>
      </c>
      <c r="K71">
        <v>100.91</v>
      </c>
      <c r="L71">
        <v>10.65</v>
      </c>
      <c r="M71">
        <v>39.93</v>
      </c>
      <c r="N71" s="135">
        <v>29.83</v>
      </c>
      <c r="O71" s="135">
        <v>29.84</v>
      </c>
      <c r="P71" s="135">
        <v>29.83</v>
      </c>
      <c r="Q71">
        <v>10.74</v>
      </c>
      <c r="R71">
        <v>24.6</v>
      </c>
      <c r="S71">
        <v>12.04</v>
      </c>
      <c r="T71">
        <v>78.650000000000006</v>
      </c>
      <c r="U71">
        <v>26.22</v>
      </c>
      <c r="V71">
        <v>26.22</v>
      </c>
      <c r="W71">
        <v>87.63</v>
      </c>
      <c r="X71">
        <v>17.52</v>
      </c>
      <c r="Y71">
        <v>31.08</v>
      </c>
      <c r="Z71">
        <v>16.39</v>
      </c>
      <c r="AA71">
        <v>53.34</v>
      </c>
      <c r="AB71">
        <v>26.66</v>
      </c>
    </row>
    <row r="72" spans="1:28">
      <c r="A72" t="s">
        <v>114</v>
      </c>
      <c r="B72" s="75">
        <v>260.67</v>
      </c>
      <c r="C72" s="75">
        <v>86.89</v>
      </c>
      <c r="D72" s="135">
        <f t="shared" si="1"/>
        <v>85.14</v>
      </c>
      <c r="E72" s="75"/>
      <c r="F72" s="78">
        <v>5.19</v>
      </c>
      <c r="G72" s="78">
        <v>5.19</v>
      </c>
      <c r="H72" s="78">
        <v>5.31</v>
      </c>
      <c r="I72">
        <v>115.74</v>
      </c>
      <c r="J72">
        <v>270.93</v>
      </c>
      <c r="K72">
        <v>100.91</v>
      </c>
      <c r="L72">
        <v>10.65</v>
      </c>
      <c r="M72">
        <v>40.07</v>
      </c>
      <c r="N72" s="135">
        <v>25.89</v>
      </c>
      <c r="O72" s="135">
        <v>33</v>
      </c>
      <c r="P72" s="135">
        <v>26.25</v>
      </c>
      <c r="Q72">
        <v>10.74</v>
      </c>
      <c r="R72">
        <v>20.73</v>
      </c>
      <c r="S72">
        <v>12.04</v>
      </c>
      <c r="T72">
        <v>81.58</v>
      </c>
      <c r="U72">
        <v>27.19</v>
      </c>
      <c r="V72">
        <v>27.21</v>
      </c>
      <c r="W72">
        <v>69.400000000000006</v>
      </c>
      <c r="X72">
        <v>13.88</v>
      </c>
      <c r="Y72">
        <v>25.25</v>
      </c>
      <c r="Z72">
        <v>13.95</v>
      </c>
      <c r="AA72">
        <v>46.67</v>
      </c>
      <c r="AB72">
        <v>23.33</v>
      </c>
    </row>
    <row r="73" spans="1:28">
      <c r="A73" t="s">
        <v>115</v>
      </c>
      <c r="B73" s="75">
        <v>260.67</v>
      </c>
      <c r="C73" s="75">
        <v>86.89</v>
      </c>
      <c r="D73" s="135">
        <f t="shared" si="1"/>
        <v>51.46</v>
      </c>
      <c r="E73" s="75"/>
      <c r="F73" s="78">
        <v>4.17</v>
      </c>
      <c r="G73" s="78">
        <v>4.17</v>
      </c>
      <c r="H73" s="78">
        <v>4.26</v>
      </c>
      <c r="I73">
        <v>115.74</v>
      </c>
      <c r="J73">
        <v>270.93</v>
      </c>
      <c r="K73">
        <v>100.91</v>
      </c>
      <c r="L73">
        <v>10.65</v>
      </c>
      <c r="M73">
        <v>40.11</v>
      </c>
      <c r="N73" s="135">
        <v>17.32</v>
      </c>
      <c r="O73" s="135">
        <v>16.57</v>
      </c>
      <c r="P73" s="135">
        <v>17.57</v>
      </c>
      <c r="Q73">
        <v>10.74</v>
      </c>
      <c r="R73">
        <v>16.63</v>
      </c>
      <c r="S73">
        <v>12.04</v>
      </c>
      <c r="T73">
        <v>79.760000000000005</v>
      </c>
      <c r="U73">
        <v>26.59</v>
      </c>
      <c r="V73">
        <v>26.58</v>
      </c>
      <c r="W73">
        <v>55.54</v>
      </c>
      <c r="X73">
        <v>11.11</v>
      </c>
      <c r="Y73">
        <v>19.63</v>
      </c>
      <c r="Z73">
        <v>11.6</v>
      </c>
      <c r="AA73">
        <v>40</v>
      </c>
      <c r="AB73">
        <v>20</v>
      </c>
    </row>
    <row r="74" spans="1:28">
      <c r="A74" t="s">
        <v>116</v>
      </c>
      <c r="B74" s="75">
        <v>260.67</v>
      </c>
      <c r="C74" s="75">
        <v>86.89</v>
      </c>
      <c r="D74" s="135">
        <f t="shared" si="1"/>
        <v>25.46</v>
      </c>
      <c r="E74" s="75"/>
      <c r="F74" s="78">
        <v>3.29</v>
      </c>
      <c r="G74" s="78">
        <v>3.29</v>
      </c>
      <c r="H74" s="78">
        <v>3.38</v>
      </c>
      <c r="I74">
        <v>115.74</v>
      </c>
      <c r="J74">
        <v>270.93</v>
      </c>
      <c r="K74">
        <v>100.91</v>
      </c>
      <c r="L74">
        <v>10.65</v>
      </c>
      <c r="M74">
        <v>40.79</v>
      </c>
      <c r="N74" s="135">
        <v>9.7100000000000009</v>
      </c>
      <c r="O74" s="135">
        <v>5.9</v>
      </c>
      <c r="P74" s="135">
        <v>9.85</v>
      </c>
      <c r="Q74">
        <v>10.74</v>
      </c>
      <c r="R74">
        <v>12.59</v>
      </c>
      <c r="S74">
        <v>12.04</v>
      </c>
      <c r="T74">
        <v>76.14</v>
      </c>
      <c r="U74">
        <v>25.38</v>
      </c>
      <c r="V74">
        <v>25.39</v>
      </c>
      <c r="W74">
        <v>41.3</v>
      </c>
      <c r="X74">
        <v>8.26</v>
      </c>
      <c r="Y74">
        <v>17.579999999999998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260.67</v>
      </c>
      <c r="C75" s="75">
        <v>86.89</v>
      </c>
      <c r="D75" s="135">
        <f t="shared" si="1"/>
        <v>0</v>
      </c>
      <c r="E75" s="75"/>
      <c r="F75" s="78">
        <v>2.52</v>
      </c>
      <c r="G75" s="78">
        <v>2.52</v>
      </c>
      <c r="H75" s="78">
        <v>2.58</v>
      </c>
      <c r="I75">
        <v>115.74</v>
      </c>
      <c r="J75">
        <v>270.93</v>
      </c>
      <c r="K75">
        <v>100.91</v>
      </c>
      <c r="L75">
        <v>10.65</v>
      </c>
      <c r="M75">
        <v>39.69</v>
      </c>
      <c r="N75" s="135">
        <v>0</v>
      </c>
      <c r="O75" s="135">
        <v>0</v>
      </c>
      <c r="P75" s="135">
        <v>0</v>
      </c>
      <c r="Q75">
        <v>10.74</v>
      </c>
      <c r="R75">
        <v>8.92</v>
      </c>
      <c r="S75">
        <v>12.04</v>
      </c>
      <c r="T75">
        <v>85.13</v>
      </c>
      <c r="U75">
        <v>28.38</v>
      </c>
      <c r="V75">
        <v>28.37</v>
      </c>
      <c r="W75">
        <v>18.79</v>
      </c>
      <c r="X75">
        <v>3.76</v>
      </c>
      <c r="Y75">
        <v>13.67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260.67</v>
      </c>
      <c r="C76" s="75">
        <v>86.89</v>
      </c>
      <c r="D76" s="135">
        <f t="shared" si="1"/>
        <v>0</v>
      </c>
      <c r="E76" s="75"/>
      <c r="F76" s="78">
        <v>1.83</v>
      </c>
      <c r="G76" s="78">
        <v>1.83</v>
      </c>
      <c r="H76" s="78">
        <v>1.89</v>
      </c>
      <c r="I76">
        <v>115.74</v>
      </c>
      <c r="J76">
        <v>270.93</v>
      </c>
      <c r="K76">
        <v>100.91</v>
      </c>
      <c r="L76">
        <v>10.65</v>
      </c>
      <c r="M76">
        <v>40.590000000000003</v>
      </c>
      <c r="N76" s="135">
        <v>0</v>
      </c>
      <c r="O76" s="135">
        <v>0</v>
      </c>
      <c r="P76" s="135">
        <v>0</v>
      </c>
      <c r="Q76">
        <v>10.74</v>
      </c>
      <c r="R76">
        <v>5.59</v>
      </c>
      <c r="S76">
        <v>12.04</v>
      </c>
      <c r="T76">
        <v>84.93</v>
      </c>
      <c r="U76">
        <v>28.31</v>
      </c>
      <c r="V76">
        <v>28.31</v>
      </c>
      <c r="W76">
        <v>10.49</v>
      </c>
      <c r="X76">
        <v>2.1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260.67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115.74</v>
      </c>
      <c r="J77">
        <v>270.93</v>
      </c>
      <c r="K77">
        <v>100.91</v>
      </c>
      <c r="L77">
        <v>10.65</v>
      </c>
      <c r="M77">
        <v>40.75</v>
      </c>
      <c r="N77" s="135">
        <v>0</v>
      </c>
      <c r="O77" s="135">
        <v>0</v>
      </c>
      <c r="P77" s="135">
        <v>0</v>
      </c>
      <c r="Q77">
        <v>10.74</v>
      </c>
      <c r="R77">
        <v>2.25</v>
      </c>
      <c r="S77">
        <v>10.93</v>
      </c>
      <c r="T77">
        <v>83.74</v>
      </c>
      <c r="U77">
        <v>27.91</v>
      </c>
      <c r="V77">
        <v>27.92</v>
      </c>
      <c r="W77">
        <v>5.69</v>
      </c>
      <c r="X77">
        <v>1.1399999999999999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260.67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115.74</v>
      </c>
      <c r="J78">
        <v>270.93</v>
      </c>
      <c r="K78">
        <v>100.91</v>
      </c>
      <c r="L78">
        <v>10.65</v>
      </c>
      <c r="M78">
        <v>40.57</v>
      </c>
      <c r="N78" s="135">
        <v>0</v>
      </c>
      <c r="O78" s="135">
        <v>0</v>
      </c>
      <c r="P78" s="135">
        <v>0</v>
      </c>
      <c r="Q78">
        <v>10.74</v>
      </c>
      <c r="R78">
        <v>0.27</v>
      </c>
      <c r="S78">
        <v>10.93</v>
      </c>
      <c r="T78">
        <v>82.63</v>
      </c>
      <c r="U78">
        <v>27.54</v>
      </c>
      <c r="V78">
        <v>27.55</v>
      </c>
      <c r="W78">
        <v>3.18</v>
      </c>
      <c r="X78">
        <v>0.63</v>
      </c>
      <c r="Y78">
        <v>4.6399999999999997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260.67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115.74</v>
      </c>
      <c r="J79">
        <v>270.93</v>
      </c>
      <c r="K79">
        <v>100.91</v>
      </c>
      <c r="L79">
        <v>10.65</v>
      </c>
      <c r="M79">
        <v>40.58</v>
      </c>
      <c r="N79" s="135">
        <v>0</v>
      </c>
      <c r="O79" s="135">
        <v>0</v>
      </c>
      <c r="P79" s="135">
        <v>0</v>
      </c>
      <c r="Q79">
        <v>10.74</v>
      </c>
      <c r="R79">
        <v>0</v>
      </c>
      <c r="S79">
        <v>10.79</v>
      </c>
      <c r="T79">
        <v>81.430000000000007</v>
      </c>
      <c r="U79">
        <v>27.14</v>
      </c>
      <c r="V79">
        <v>27.15</v>
      </c>
      <c r="W79">
        <v>1.41</v>
      </c>
      <c r="X79">
        <v>0.28000000000000003</v>
      </c>
      <c r="Y79">
        <v>2.97</v>
      </c>
      <c r="Z79">
        <v>0</v>
      </c>
      <c r="AA79">
        <v>1.45</v>
      </c>
      <c r="AB79">
        <v>0.72</v>
      </c>
    </row>
    <row r="80" spans="1:28">
      <c r="A80" t="s">
        <v>122</v>
      </c>
      <c r="B80" s="75">
        <v>260.67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115.74</v>
      </c>
      <c r="J80">
        <v>270.93</v>
      </c>
      <c r="K80">
        <v>100.91</v>
      </c>
      <c r="L80">
        <v>10.65</v>
      </c>
      <c r="M80">
        <v>40.729999999999997</v>
      </c>
      <c r="N80" s="135">
        <v>0</v>
      </c>
      <c r="O80" s="135">
        <v>0</v>
      </c>
      <c r="P80" s="135">
        <v>0</v>
      </c>
      <c r="Q80">
        <v>10.74</v>
      </c>
      <c r="R80">
        <v>0</v>
      </c>
      <c r="S80">
        <v>10.79</v>
      </c>
      <c r="T80">
        <v>79.28</v>
      </c>
      <c r="U80">
        <v>26.43</v>
      </c>
      <c r="V80">
        <v>26.42</v>
      </c>
      <c r="W80">
        <v>0.18</v>
      </c>
      <c r="X80">
        <v>0.04</v>
      </c>
      <c r="Y80">
        <v>1.2</v>
      </c>
      <c r="Z80">
        <v>0</v>
      </c>
      <c r="AA80">
        <v>0.31</v>
      </c>
      <c r="AB80">
        <v>0.15</v>
      </c>
    </row>
    <row r="81" spans="1:28">
      <c r="A81" t="s">
        <v>123</v>
      </c>
      <c r="B81" s="75">
        <v>260.67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115.74</v>
      </c>
      <c r="J81">
        <v>270.93</v>
      </c>
      <c r="K81">
        <v>100.91</v>
      </c>
      <c r="L81">
        <v>10.65</v>
      </c>
      <c r="M81">
        <v>40.74</v>
      </c>
      <c r="N81" s="135">
        <v>0</v>
      </c>
      <c r="O81" s="135">
        <v>0</v>
      </c>
      <c r="P81" s="135">
        <v>0</v>
      </c>
      <c r="Q81">
        <v>10.74</v>
      </c>
      <c r="R81">
        <v>0</v>
      </c>
      <c r="S81">
        <v>10.79</v>
      </c>
      <c r="T81">
        <v>74.14</v>
      </c>
      <c r="U81">
        <v>24.71</v>
      </c>
      <c r="V81">
        <v>24.73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260.67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115.74</v>
      </c>
      <c r="J82">
        <v>270.93</v>
      </c>
      <c r="K82">
        <v>100.91</v>
      </c>
      <c r="L82">
        <v>10.65</v>
      </c>
      <c r="M82">
        <v>40.549999999999997</v>
      </c>
      <c r="N82" s="135">
        <v>0</v>
      </c>
      <c r="O82" s="135">
        <v>0</v>
      </c>
      <c r="P82" s="135">
        <v>0</v>
      </c>
      <c r="Q82">
        <v>10.74</v>
      </c>
      <c r="R82">
        <v>0</v>
      </c>
      <c r="S82">
        <v>10.79</v>
      </c>
      <c r="T82">
        <v>68.64</v>
      </c>
      <c r="U82">
        <v>22.88</v>
      </c>
      <c r="V82">
        <v>22.87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260.67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115.74</v>
      </c>
      <c r="J83">
        <v>270.93</v>
      </c>
      <c r="K83">
        <v>100.91</v>
      </c>
      <c r="L83">
        <v>10.65</v>
      </c>
      <c r="M83">
        <v>39.049999999999997</v>
      </c>
      <c r="N83" s="135">
        <v>0</v>
      </c>
      <c r="O83" s="135">
        <v>0</v>
      </c>
      <c r="P83" s="135">
        <v>0</v>
      </c>
      <c r="Q83">
        <v>10.74</v>
      </c>
      <c r="R83">
        <v>0</v>
      </c>
      <c r="S83">
        <v>10.65</v>
      </c>
      <c r="T83">
        <v>77.88</v>
      </c>
      <c r="U83">
        <v>25.96</v>
      </c>
      <c r="V83">
        <v>25.96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260.67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115.74</v>
      </c>
      <c r="J84">
        <v>270.93</v>
      </c>
      <c r="K84">
        <v>100.91</v>
      </c>
      <c r="L84">
        <v>10.65</v>
      </c>
      <c r="M84">
        <v>39.25</v>
      </c>
      <c r="N84" s="135">
        <v>0</v>
      </c>
      <c r="O84" s="135">
        <v>0</v>
      </c>
      <c r="P84" s="135">
        <v>0</v>
      </c>
      <c r="Q84">
        <v>10.74</v>
      </c>
      <c r="R84">
        <v>0</v>
      </c>
      <c r="S84">
        <v>10.65</v>
      </c>
      <c r="T84">
        <v>76.430000000000007</v>
      </c>
      <c r="U84">
        <v>25.48</v>
      </c>
      <c r="V84">
        <v>25.48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260.67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115.74</v>
      </c>
      <c r="J85">
        <v>270.93</v>
      </c>
      <c r="K85">
        <v>100.91</v>
      </c>
      <c r="L85">
        <v>10.65</v>
      </c>
      <c r="M85">
        <v>39.44</v>
      </c>
      <c r="N85" s="135">
        <v>0</v>
      </c>
      <c r="O85" s="135">
        <v>0</v>
      </c>
      <c r="P85" s="135">
        <v>0</v>
      </c>
      <c r="Q85">
        <v>10.74</v>
      </c>
      <c r="R85">
        <v>0</v>
      </c>
      <c r="S85">
        <v>10.65</v>
      </c>
      <c r="T85">
        <v>75.290000000000006</v>
      </c>
      <c r="U85">
        <v>25.1</v>
      </c>
      <c r="V85">
        <v>25.09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260.67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115.74</v>
      </c>
      <c r="J86">
        <v>270.93</v>
      </c>
      <c r="K86">
        <v>100.91</v>
      </c>
      <c r="L86">
        <v>10.65</v>
      </c>
      <c r="M86">
        <v>39.64</v>
      </c>
      <c r="N86" s="135">
        <v>0</v>
      </c>
      <c r="O86" s="135">
        <v>0</v>
      </c>
      <c r="P86" s="135">
        <v>0</v>
      </c>
      <c r="Q86">
        <v>10.74</v>
      </c>
      <c r="R86">
        <v>0</v>
      </c>
      <c r="S86">
        <v>10.65</v>
      </c>
      <c r="T86">
        <v>73.75</v>
      </c>
      <c r="U86">
        <v>24.58</v>
      </c>
      <c r="V86">
        <v>24.59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260.67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115.74</v>
      </c>
      <c r="J87">
        <v>270.93</v>
      </c>
      <c r="K87">
        <v>100.91</v>
      </c>
      <c r="L87">
        <v>10.65</v>
      </c>
      <c r="M87">
        <v>43.06</v>
      </c>
      <c r="N87" s="135">
        <v>0</v>
      </c>
      <c r="O87" s="135">
        <v>0</v>
      </c>
      <c r="P87" s="135">
        <v>0</v>
      </c>
      <c r="Q87">
        <v>10.74</v>
      </c>
      <c r="R87">
        <v>0</v>
      </c>
      <c r="S87">
        <v>10.65</v>
      </c>
      <c r="T87">
        <v>86.63</v>
      </c>
      <c r="U87">
        <v>28.88</v>
      </c>
      <c r="V87">
        <v>28.87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260.67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115.74</v>
      </c>
      <c r="J88">
        <v>270.93</v>
      </c>
      <c r="K88">
        <v>100.91</v>
      </c>
      <c r="L88">
        <v>10.65</v>
      </c>
      <c r="M88">
        <v>43.2</v>
      </c>
      <c r="N88" s="135">
        <v>0</v>
      </c>
      <c r="O88" s="135">
        <v>0</v>
      </c>
      <c r="P88" s="135">
        <v>0</v>
      </c>
      <c r="Q88">
        <v>10.74</v>
      </c>
      <c r="R88">
        <v>0</v>
      </c>
      <c r="S88">
        <v>10.65</v>
      </c>
      <c r="T88">
        <v>86.22</v>
      </c>
      <c r="U88">
        <v>28.74</v>
      </c>
      <c r="V88">
        <v>28.75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260.67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115.74</v>
      </c>
      <c r="J89">
        <v>270.93</v>
      </c>
      <c r="K89">
        <v>100.91</v>
      </c>
      <c r="L89">
        <v>10.65</v>
      </c>
      <c r="M89">
        <v>43.11</v>
      </c>
      <c r="N89" s="135">
        <v>0</v>
      </c>
      <c r="O89" s="135">
        <v>0</v>
      </c>
      <c r="P89" s="135">
        <v>0</v>
      </c>
      <c r="Q89">
        <v>10.74</v>
      </c>
      <c r="R89">
        <v>0</v>
      </c>
      <c r="S89">
        <v>10.65</v>
      </c>
      <c r="T89">
        <v>87.28</v>
      </c>
      <c r="U89">
        <v>29.09</v>
      </c>
      <c r="V89">
        <v>29.1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260.67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115.74</v>
      </c>
      <c r="J90">
        <v>270.93</v>
      </c>
      <c r="K90">
        <v>100.91</v>
      </c>
      <c r="L90">
        <v>10.65</v>
      </c>
      <c r="M90">
        <v>43.13</v>
      </c>
      <c r="N90" s="135">
        <v>0</v>
      </c>
      <c r="O90" s="135">
        <v>0</v>
      </c>
      <c r="P90" s="135">
        <v>0</v>
      </c>
      <c r="Q90">
        <v>10.74</v>
      </c>
      <c r="R90">
        <v>0</v>
      </c>
      <c r="S90">
        <v>10.65</v>
      </c>
      <c r="T90">
        <v>88.29</v>
      </c>
      <c r="U90">
        <v>29.43</v>
      </c>
      <c r="V90">
        <v>29.44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260.67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115.74</v>
      </c>
      <c r="J91">
        <v>270.93</v>
      </c>
      <c r="K91">
        <v>100.91</v>
      </c>
      <c r="L91">
        <v>10.65</v>
      </c>
      <c r="M91">
        <v>43.17</v>
      </c>
      <c r="N91" s="135">
        <v>0</v>
      </c>
      <c r="O91" s="135">
        <v>0</v>
      </c>
      <c r="P91" s="135">
        <v>0</v>
      </c>
      <c r="Q91">
        <v>10.74</v>
      </c>
      <c r="R91">
        <v>0</v>
      </c>
      <c r="S91">
        <v>10.61</v>
      </c>
      <c r="T91">
        <v>89.48</v>
      </c>
      <c r="U91">
        <v>29.83</v>
      </c>
      <c r="V91">
        <v>29.82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260.67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115.74</v>
      </c>
      <c r="J92">
        <v>270.93</v>
      </c>
      <c r="K92">
        <v>100.91</v>
      </c>
      <c r="L92">
        <v>10.65</v>
      </c>
      <c r="M92">
        <v>43.15</v>
      </c>
      <c r="N92" s="135">
        <v>0</v>
      </c>
      <c r="O92" s="135">
        <v>0</v>
      </c>
      <c r="P92" s="135">
        <v>0</v>
      </c>
      <c r="Q92">
        <v>10.74</v>
      </c>
      <c r="R92">
        <v>0</v>
      </c>
      <c r="S92">
        <v>10.61</v>
      </c>
      <c r="T92">
        <v>87.17</v>
      </c>
      <c r="U92">
        <v>29.06</v>
      </c>
      <c r="V92">
        <v>29.05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260.67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115.74</v>
      </c>
      <c r="J93">
        <v>270.93</v>
      </c>
      <c r="K93">
        <v>100.91</v>
      </c>
      <c r="L93">
        <v>10.65</v>
      </c>
      <c r="M93">
        <v>43.06</v>
      </c>
      <c r="N93" s="135">
        <v>0</v>
      </c>
      <c r="O93" s="135">
        <v>0</v>
      </c>
      <c r="P93" s="135">
        <v>0</v>
      </c>
      <c r="Q93">
        <v>10.74</v>
      </c>
      <c r="R93">
        <v>0</v>
      </c>
      <c r="S93">
        <v>10.61</v>
      </c>
      <c r="T93">
        <v>85.47</v>
      </c>
      <c r="U93">
        <v>28.49</v>
      </c>
      <c r="V93">
        <v>28.49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260.67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115.74</v>
      </c>
      <c r="J94">
        <v>270.93</v>
      </c>
      <c r="K94">
        <v>100.91</v>
      </c>
      <c r="L94">
        <v>10.65</v>
      </c>
      <c r="M94">
        <v>43.08</v>
      </c>
      <c r="N94" s="135">
        <v>0</v>
      </c>
      <c r="O94" s="135">
        <v>0</v>
      </c>
      <c r="P94" s="135">
        <v>0</v>
      </c>
      <c r="Q94">
        <v>10.74</v>
      </c>
      <c r="R94">
        <v>0</v>
      </c>
      <c r="S94">
        <v>10.61</v>
      </c>
      <c r="T94">
        <v>85.31</v>
      </c>
      <c r="U94">
        <v>28.44</v>
      </c>
      <c r="V94">
        <v>28.44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260.67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115.74</v>
      </c>
      <c r="J95">
        <v>270.93</v>
      </c>
      <c r="K95">
        <v>100.91</v>
      </c>
      <c r="L95">
        <v>10.65</v>
      </c>
      <c r="M95">
        <v>43.19</v>
      </c>
      <c r="N95" s="135">
        <v>0</v>
      </c>
      <c r="O95" s="135">
        <v>0</v>
      </c>
      <c r="P95" s="135">
        <v>0</v>
      </c>
      <c r="Q95">
        <v>10.74</v>
      </c>
      <c r="R95">
        <v>0</v>
      </c>
      <c r="S95">
        <v>10.47</v>
      </c>
      <c r="T95">
        <v>87.6</v>
      </c>
      <c r="U95">
        <v>29.2</v>
      </c>
      <c r="V95">
        <v>29.2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260.67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115.74</v>
      </c>
      <c r="J96">
        <v>270.93</v>
      </c>
      <c r="K96">
        <v>100.91</v>
      </c>
      <c r="L96">
        <v>10.65</v>
      </c>
      <c r="M96">
        <v>43.12</v>
      </c>
      <c r="N96" s="135">
        <v>0</v>
      </c>
      <c r="O96" s="135">
        <v>0</v>
      </c>
      <c r="P96" s="135">
        <v>0</v>
      </c>
      <c r="Q96">
        <v>10.74</v>
      </c>
      <c r="R96">
        <v>0</v>
      </c>
      <c r="S96">
        <v>10.47</v>
      </c>
      <c r="T96">
        <v>88.45</v>
      </c>
      <c r="U96">
        <v>29.48</v>
      </c>
      <c r="V96">
        <v>29.49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260.67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115.74</v>
      </c>
      <c r="J97">
        <v>270.93</v>
      </c>
      <c r="K97">
        <v>100.91</v>
      </c>
      <c r="L97">
        <v>10.65</v>
      </c>
      <c r="M97">
        <v>43.2</v>
      </c>
      <c r="N97" s="135">
        <v>0</v>
      </c>
      <c r="O97" s="135">
        <v>0</v>
      </c>
      <c r="P97" s="135">
        <v>0</v>
      </c>
      <c r="Q97">
        <v>10.74</v>
      </c>
      <c r="R97">
        <v>0</v>
      </c>
      <c r="S97">
        <v>10.47</v>
      </c>
      <c r="T97">
        <v>87.9</v>
      </c>
      <c r="U97">
        <v>29.3</v>
      </c>
      <c r="V97">
        <v>29.31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260.67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115.74</v>
      </c>
      <c r="J98">
        <v>270.93</v>
      </c>
      <c r="K98">
        <v>100.91</v>
      </c>
      <c r="L98">
        <v>10.65</v>
      </c>
      <c r="M98">
        <v>43.08</v>
      </c>
      <c r="N98" s="135">
        <v>0</v>
      </c>
      <c r="O98" s="135">
        <v>0</v>
      </c>
      <c r="P98" s="135">
        <v>0</v>
      </c>
      <c r="Q98">
        <v>10.74</v>
      </c>
      <c r="R98">
        <v>0</v>
      </c>
      <c r="S98">
        <v>10.47</v>
      </c>
      <c r="T98">
        <v>88.24</v>
      </c>
      <c r="U98">
        <v>29.41</v>
      </c>
      <c r="V98">
        <v>29.41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4.8386474999999951</v>
      </c>
      <c r="C99" s="75">
        <f t="shared" ref="C99:L99" si="2">SUM(C3:C98)/4000</f>
        <v>1.9695925000000023</v>
      </c>
      <c r="D99" s="135">
        <f t="shared" ref="D99" si="3">SUM(D3:D98)/4000</f>
        <v>1.0082949999999999</v>
      </c>
      <c r="E99" s="75"/>
      <c r="F99" s="78">
        <f t="shared" si="2"/>
        <v>0.11863</v>
      </c>
      <c r="G99" s="78">
        <f t="shared" si="2"/>
        <v>0.11863</v>
      </c>
      <c r="H99" s="78">
        <f t="shared" si="2"/>
        <v>0.12159250000000001</v>
      </c>
      <c r="I99">
        <f t="shared" si="2"/>
        <v>2.2919924999999965</v>
      </c>
      <c r="J99">
        <f t="shared" si="2"/>
        <v>6.5023200000000054</v>
      </c>
      <c r="K99">
        <f t="shared" si="2"/>
        <v>2.1942799999999969</v>
      </c>
      <c r="L99">
        <f t="shared" si="2"/>
        <v>0.25484999999999997</v>
      </c>
      <c r="M99">
        <f t="shared" ref="M99:AB99" si="4">SUM(M3:M98)/4000</f>
        <v>0.83394749999999995</v>
      </c>
      <c r="N99" s="135">
        <f t="shared" si="4"/>
        <v>0.33564500000000003</v>
      </c>
      <c r="O99" s="135">
        <f t="shared" si="4"/>
        <v>0.33673749999999997</v>
      </c>
      <c r="P99" s="135">
        <f t="shared" si="4"/>
        <v>0.33591249999999995</v>
      </c>
      <c r="Q99">
        <f t="shared" si="4"/>
        <v>0.24929000000000009</v>
      </c>
      <c r="R99">
        <f t="shared" si="4"/>
        <v>0.7256275000000002</v>
      </c>
      <c r="S99">
        <f t="shared" si="4"/>
        <v>0.24382499999999996</v>
      </c>
      <c r="T99">
        <f t="shared" si="4"/>
        <v>1.7217400000000003</v>
      </c>
      <c r="U99">
        <f t="shared" si="4"/>
        <v>0.57390499999999989</v>
      </c>
      <c r="V99">
        <f t="shared" si="4"/>
        <v>0.57392999999999972</v>
      </c>
      <c r="W99">
        <f t="shared" si="4"/>
        <v>1.4704274999999998</v>
      </c>
      <c r="X99">
        <f t="shared" si="4"/>
        <v>0.29407750000000005</v>
      </c>
      <c r="Y99">
        <f t="shared" si="4"/>
        <v>0.56849249999999996</v>
      </c>
      <c r="Z99">
        <f t="shared" si="4"/>
        <v>0.34581999999999996</v>
      </c>
      <c r="AA99">
        <f t="shared" si="4"/>
        <v>0.8675700000000004</v>
      </c>
      <c r="AB99">
        <f t="shared" si="4"/>
        <v>0.43373249999999997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4</v>
      </c>
      <c r="C4" s="136">
        <f>'IDT-1 Calculation'!DG4</f>
        <v>-4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6</v>
      </c>
      <c r="C6" s="136">
        <f>'IDT-1 Calculation'!DG6</f>
        <v>-6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58.25</v>
      </c>
      <c r="C7" s="136">
        <f>'IDT-1 Calculation'!DG7</f>
        <v>-36</v>
      </c>
      <c r="D7" s="136">
        <f>'IDT-1 Calculation'!DH7</f>
        <v>0</v>
      </c>
      <c r="E7" s="136">
        <f>'IDT-1 Calculation'!DI7</f>
        <v>0</v>
      </c>
      <c r="F7" s="136">
        <f>'IDT-1 Calculation'!DJ7</f>
        <v>-22.25</v>
      </c>
      <c r="G7" s="141">
        <f t="shared" si="0"/>
        <v>0</v>
      </c>
    </row>
    <row r="8" spans="1:7">
      <c r="A8" s="140" t="s">
        <v>50</v>
      </c>
      <c r="B8" s="136">
        <f>'IDT-1 Calculation'!DF8</f>
        <v>90</v>
      </c>
      <c r="C8" s="136">
        <f>'IDT-1 Calculation'!DG8</f>
        <v>-42.34</v>
      </c>
      <c r="D8" s="136">
        <f>'IDT-1 Calculation'!DH8</f>
        <v>0</v>
      </c>
      <c r="E8" s="136">
        <f>'IDT-1 Calculation'!DI8</f>
        <v>0</v>
      </c>
      <c r="F8" s="136">
        <f>'IDT-1 Calculation'!DJ8</f>
        <v>-47.66</v>
      </c>
      <c r="G8" s="141">
        <f t="shared" si="0"/>
        <v>0</v>
      </c>
    </row>
    <row r="9" spans="1:7">
      <c r="A9" s="140" t="s">
        <v>51</v>
      </c>
      <c r="B9" s="136">
        <f>'IDT-1 Calculation'!DF9</f>
        <v>62</v>
      </c>
      <c r="C9" s="136">
        <f>'IDT-1 Calculation'!DG9</f>
        <v>-47.042999999999999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-14.957000000000001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32</v>
      </c>
      <c r="C10" s="136">
        <f>'IDT-1 Calculation'!DG10</f>
        <v>-13.548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-18.452000000000002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33</v>
      </c>
      <c r="C15" s="136">
        <f>'IDT-1 Calculation'!DG15</f>
        <v>-13.971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-19.029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6</v>
      </c>
      <c r="C16" s="136">
        <f>'IDT-1 Calculation'!DG16</f>
        <v>-2.54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-3.46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5</v>
      </c>
      <c r="C43" s="136">
        <f>'IDT-1 Calculation'!DG43</f>
        <v>-2.117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-2.883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16</v>
      </c>
      <c r="C44" s="136">
        <f>'IDT-1 Calculation'!DG44</f>
        <v>-16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29</v>
      </c>
      <c r="C45" s="136">
        <f>'IDT-1 Calculation'!DG45</f>
        <v>-29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5</v>
      </c>
      <c r="C46" s="136">
        <f>'IDT-1 Calculation'!DG46</f>
        <v>-5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</v>
      </c>
      <c r="C47" s="136">
        <f>'IDT-1 Calculation'!DG47</f>
        <v>-4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16</v>
      </c>
      <c r="C48" s="136">
        <f>'IDT-1 Calculation'!DG48</f>
        <v>-16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30</v>
      </c>
      <c r="C49" s="136">
        <f>'IDT-1 Calculation'!DG49</f>
        <v>-30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</v>
      </c>
      <c r="C50" s="136">
        <f>'IDT-1 Calculation'!DG50</f>
        <v>-8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18</v>
      </c>
      <c r="C51" s="136">
        <f>'IDT-1 Calculation'!DG51</f>
        <v>-18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31</v>
      </c>
      <c r="C52" s="136">
        <f>'IDT-1 Calculation'!DG52</f>
        <v>-31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37</v>
      </c>
      <c r="C53" s="136">
        <f>'IDT-1 Calculation'!DG53</f>
        <v>-37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30</v>
      </c>
      <c r="C54" s="136">
        <f>'IDT-1 Calculation'!DG54</f>
        <v>-30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16</v>
      </c>
      <c r="C55" s="136">
        <f>'IDT-1 Calculation'!DG55</f>
        <v>-6.774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-9.2260000000000009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36</v>
      </c>
      <c r="C56" s="136">
        <f>'IDT-1 Calculation'!DG56</f>
        <v>-15.241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-20.759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46</v>
      </c>
      <c r="C57" s="136">
        <f>'IDT-1 Calculation'!DG57</f>
        <v>-26.446999999999999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-19.553000000000001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21</v>
      </c>
      <c r="C58" s="136">
        <f>'IDT-1 Calculation'!DG58</f>
        <v>-21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138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-138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138</v>
      </c>
      <c r="C78" s="136">
        <f>'IDT-1 Calculation'!DG78</f>
        <v>-15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142</v>
      </c>
      <c r="C79" s="136">
        <f>'IDT-1 Calculation'!DG79</f>
        <v>-25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146</v>
      </c>
      <c r="C80" s="136">
        <f>'IDT-1 Calculation'!DG80</f>
        <v>-35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164</v>
      </c>
      <c r="C81" s="136">
        <f>'IDT-1 Calculation'!DG81</f>
        <v>-30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196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-166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233</v>
      </c>
      <c r="C83" s="136">
        <f>'IDT-1 Calculation'!DG83</f>
        <v>-35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247</v>
      </c>
      <c r="C84" s="136">
        <f>'IDT-1 Calculation'!DG84</f>
        <v>-35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-212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255.43</v>
      </c>
      <c r="C85" s="136">
        <f>'IDT-1 Calculation'!DG85</f>
        <v>-30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-225.43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236.03800000000001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-221.03800000000001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256.72399999999999</v>
      </c>
      <c r="C87" s="136">
        <f>'IDT-1 Calculation'!DG87</f>
        <v>-35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-221.72399999999999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235.81399999999999</v>
      </c>
      <c r="C88" s="136">
        <f>'IDT-1 Calculation'!DG88</f>
        <v>-20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-215.81399999999999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194.67400000000001</v>
      </c>
      <c r="C89" s="136">
        <f>'IDT-1 Calculation'!DG89</f>
        <v>-5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-189.67400000000001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161.334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-161.334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154.328</v>
      </c>
      <c r="C91" s="136">
        <f>'IDT-1 Calculation'!DG91</f>
        <v>-25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-129.328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91.518000000000001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-91.518000000000001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65.718000000000004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-65.718000000000004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42.338000000000001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-42.338000000000001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37.774000000000001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-37.774000000000001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38.893999999999998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-38.893999999999998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0.95345849999999988</v>
      </c>
      <c r="C99" s="152">
        <f>SUM(C3:C98)/4000</f>
        <v>-0.19900524999999999</v>
      </c>
      <c r="D99" s="152">
        <f>SUM(D3:D98)/4000</f>
        <v>0</v>
      </c>
      <c r="E99" s="152">
        <f>SUM(E3:E98)/4000</f>
        <v>0</v>
      </c>
      <c r="F99" s="152">
        <f>SUM(F3:F98)/4000</f>
        <v>-0.75445324999999996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160.79114338214043</v>
      </c>
      <c r="L3">
        <v>126.97168594460386</v>
      </c>
      <c r="M3">
        <v>61.686457482794815</v>
      </c>
      <c r="N3">
        <v>51.878240903497982</v>
      </c>
      <c r="O3">
        <v>73.287946990682457</v>
      </c>
      <c r="P3">
        <v>24.301038062283737</v>
      </c>
      <c r="Q3">
        <v>9.5858448357924804</v>
      </c>
      <c r="R3">
        <v>18.615099020328188</v>
      </c>
      <c r="S3">
        <v>11.590457142857142</v>
      </c>
      <c r="T3">
        <v>0</v>
      </c>
      <c r="U3">
        <v>51.75920962608204</v>
      </c>
      <c r="V3">
        <v>9.0992042042042041</v>
      </c>
      <c r="W3">
        <v>19.859671602387511</v>
      </c>
      <c r="X3">
        <v>64.788799111560238</v>
      </c>
      <c r="Y3">
        <v>0</v>
      </c>
      <c r="Z3">
        <v>8.6352868800000007</v>
      </c>
      <c r="AA3">
        <v>18.493394400000003</v>
      </c>
      <c r="AB3">
        <v>17.352844704000006</v>
      </c>
      <c r="AC3">
        <v>12.7643852736</v>
      </c>
      <c r="AD3">
        <v>16.071074640000003</v>
      </c>
      <c r="AE3">
        <v>7.3254168000000002</v>
      </c>
      <c r="AF3">
        <v>12.303000000000001</v>
      </c>
      <c r="AG3">
        <v>27.318457439999996</v>
      </c>
      <c r="AH3">
        <v>67.171467599999986</v>
      </c>
      <c r="AI3">
        <v>13.977540000000001</v>
      </c>
      <c r="AJ3">
        <v>0</v>
      </c>
      <c r="AK3">
        <v>22.296000000000003</v>
      </c>
      <c r="AL3">
        <v>59.209269999999997</v>
      </c>
      <c r="AM3">
        <v>7.0255447619047642</v>
      </c>
      <c r="AN3">
        <v>0</v>
      </c>
      <c r="AO3">
        <v>12.266856000000001</v>
      </c>
      <c r="AP3">
        <v>5.6824135200000008</v>
      </c>
      <c r="AQ3">
        <v>39.303000000000011</v>
      </c>
      <c r="AR3">
        <v>23.031648000000001</v>
      </c>
      <c r="AS3">
        <v>14.0093306136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39.212178636226639</v>
      </c>
      <c r="BB3">
        <f>SUM(B3:AZ3)-BA3</f>
        <v>1029.2395503060932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160.79114338214043</v>
      </c>
      <c r="L4">
        <v>126.97168594460386</v>
      </c>
      <c r="M4">
        <v>61.686457482794815</v>
      </c>
      <c r="N4">
        <v>51.878240903497982</v>
      </c>
      <c r="O4">
        <v>73.287946990682457</v>
      </c>
      <c r="P4">
        <v>24.301038062283737</v>
      </c>
      <c r="Q4">
        <v>9.5858448357924804</v>
      </c>
      <c r="R4">
        <v>18.615099020328188</v>
      </c>
      <c r="S4">
        <v>11.590457142857142</v>
      </c>
      <c r="T4">
        <v>0</v>
      </c>
      <c r="U4">
        <v>51.75920962608204</v>
      </c>
      <c r="V4">
        <v>9.0992042042042041</v>
      </c>
      <c r="W4">
        <v>19.859671602387511</v>
      </c>
      <c r="X4">
        <v>64.788799111560238</v>
      </c>
      <c r="Y4">
        <v>0</v>
      </c>
      <c r="Z4">
        <v>8.6352868800000007</v>
      </c>
      <c r="AA4">
        <v>18.493394400000003</v>
      </c>
      <c r="AB4">
        <v>17.352844704000006</v>
      </c>
      <c r="AC4">
        <v>12.7643852736</v>
      </c>
      <c r="AD4">
        <v>16.071074640000003</v>
      </c>
      <c r="AE4">
        <v>7.3254168000000002</v>
      </c>
      <c r="AF4">
        <v>12.303000000000001</v>
      </c>
      <c r="AG4">
        <v>27.318457439999996</v>
      </c>
      <c r="AH4">
        <v>67.171467599999986</v>
      </c>
      <c r="AI4">
        <v>13.977540000000001</v>
      </c>
      <c r="AJ4">
        <v>0</v>
      </c>
      <c r="AK4">
        <v>22.296000000000003</v>
      </c>
      <c r="AL4">
        <v>59.209269999999997</v>
      </c>
      <c r="AM4">
        <v>7.0255447619047642</v>
      </c>
      <c r="AN4">
        <v>0</v>
      </c>
      <c r="AO4">
        <v>12.266856000000001</v>
      </c>
      <c r="AP4">
        <v>5.6824135200000008</v>
      </c>
      <c r="AQ4">
        <v>39.303000000000011</v>
      </c>
      <c r="AR4">
        <v>23.031648000000001</v>
      </c>
      <c r="AS4">
        <v>14.0093306136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39.212178636226639</v>
      </c>
      <c r="BB4">
        <f t="shared" ref="BB4:BB67" si="0">SUM(B4:AZ4)-BA4</f>
        <v>1029.2395503060932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160.79114338214043</v>
      </c>
      <c r="L5">
        <v>126.96865355893316</v>
      </c>
      <c r="M5">
        <v>61.686457482794815</v>
      </c>
      <c r="N5">
        <v>51.878240903497982</v>
      </c>
      <c r="O5">
        <v>73.287946990682457</v>
      </c>
      <c r="P5">
        <v>24.301038062283737</v>
      </c>
      <c r="Q5">
        <v>9.5858448357924804</v>
      </c>
      <c r="R5">
        <v>18.615099020328188</v>
      </c>
      <c r="S5">
        <v>11.590457142857142</v>
      </c>
      <c r="T5">
        <v>0</v>
      </c>
      <c r="U5">
        <v>51.75920962608204</v>
      </c>
      <c r="V5">
        <v>9.0992042042042041</v>
      </c>
      <c r="W5">
        <v>20.000262317518246</v>
      </c>
      <c r="X5">
        <v>64.788799111560238</v>
      </c>
      <c r="Y5">
        <v>0</v>
      </c>
      <c r="Z5">
        <v>8.6352868800000007</v>
      </c>
      <c r="AA5">
        <v>18.493394400000003</v>
      </c>
      <c r="AB5">
        <v>17.352844704000006</v>
      </c>
      <c r="AC5">
        <v>12.7643852736</v>
      </c>
      <c r="AD5">
        <v>16.071074640000003</v>
      </c>
      <c r="AE5">
        <v>7.3254168000000002</v>
      </c>
      <c r="AF5">
        <v>6.1515000000000004</v>
      </c>
      <c r="AG5">
        <v>27.318457439999996</v>
      </c>
      <c r="AH5">
        <v>67.171467599999986</v>
      </c>
      <c r="AI5">
        <v>13.977540000000001</v>
      </c>
      <c r="AJ5">
        <v>0</v>
      </c>
      <c r="AK5">
        <v>22.296000000000003</v>
      </c>
      <c r="AL5">
        <v>59.209269999999997</v>
      </c>
      <c r="AM5">
        <v>7.0255447619047642</v>
      </c>
      <c r="AN5">
        <v>0</v>
      </c>
      <c r="AO5">
        <v>12.266856000000001</v>
      </c>
      <c r="AP5">
        <v>5.6824135200000008</v>
      </c>
      <c r="AQ5">
        <v>39.303000000000011</v>
      </c>
      <c r="AR5">
        <v>21.577017599999998</v>
      </c>
      <c r="AS5">
        <v>14.0093306136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38.938082238088981</v>
      </c>
      <c r="BB5">
        <f t="shared" si="0"/>
        <v>1022.045074633691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160.79114338214043</v>
      </c>
      <c r="L6">
        <v>126.97072304639359</v>
      </c>
      <c r="M6">
        <v>61.686457482794815</v>
      </c>
      <c r="N6">
        <v>51.878240903497982</v>
      </c>
      <c r="O6">
        <v>73.287946990682457</v>
      </c>
      <c r="P6">
        <v>24.301038062283737</v>
      </c>
      <c r="Q6">
        <v>9.5858448357924804</v>
      </c>
      <c r="R6">
        <v>18.615099020328188</v>
      </c>
      <c r="S6">
        <v>11.590457142857142</v>
      </c>
      <c r="T6">
        <v>0</v>
      </c>
      <c r="U6">
        <v>51.75920962608204</v>
      </c>
      <c r="V6">
        <v>9.0992042042042041</v>
      </c>
      <c r="W6">
        <v>20.000262317518246</v>
      </c>
      <c r="X6">
        <v>64.788799111560238</v>
      </c>
      <c r="Y6">
        <v>0</v>
      </c>
      <c r="Z6">
        <v>8.6352868800000007</v>
      </c>
      <c r="AA6">
        <v>18.493394400000003</v>
      </c>
      <c r="AB6">
        <v>17.352844704000006</v>
      </c>
      <c r="AC6">
        <v>12.7643852736</v>
      </c>
      <c r="AD6">
        <v>16.071074640000003</v>
      </c>
      <c r="AE6">
        <v>7.3254168000000002</v>
      </c>
      <c r="AF6">
        <v>6.1515000000000004</v>
      </c>
      <c r="AG6">
        <v>27.318457439999996</v>
      </c>
      <c r="AH6">
        <v>67.171467599999986</v>
      </c>
      <c r="AI6">
        <v>13.977540000000001</v>
      </c>
      <c r="AJ6">
        <v>0</v>
      </c>
      <c r="AK6">
        <v>22.296000000000003</v>
      </c>
      <c r="AL6">
        <v>59.209269999999997</v>
      </c>
      <c r="AM6">
        <v>7.0255447619047642</v>
      </c>
      <c r="AN6">
        <v>0</v>
      </c>
      <c r="AO6">
        <v>12.266856000000001</v>
      </c>
      <c r="AP6">
        <v>5.6824135200000008</v>
      </c>
      <c r="AQ6">
        <v>30.39432</v>
      </c>
      <c r="AR6">
        <v>21.577017599999998</v>
      </c>
      <c r="AS6">
        <v>14.0093306136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38.611209907816757</v>
      </c>
      <c r="BB6">
        <f t="shared" si="0"/>
        <v>1013.4653364514237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160.79114338214043</v>
      </c>
      <c r="L7">
        <v>126.97072304639359</v>
      </c>
      <c r="M7">
        <v>61.686457482794815</v>
      </c>
      <c r="N7">
        <v>51.878240903497982</v>
      </c>
      <c r="O7">
        <v>73.287946990682457</v>
      </c>
      <c r="P7">
        <v>24.301038062283737</v>
      </c>
      <c r="Q7">
        <v>9.5858448357924804</v>
      </c>
      <c r="R7">
        <v>18.615099020328188</v>
      </c>
      <c r="S7">
        <v>11.590457142857142</v>
      </c>
      <c r="T7">
        <v>0</v>
      </c>
      <c r="U7">
        <v>51.75920962608204</v>
      </c>
      <c r="V7">
        <v>9.0992042042042041</v>
      </c>
      <c r="W7">
        <v>20.000262317518246</v>
      </c>
      <c r="X7">
        <v>64.788799111560238</v>
      </c>
      <c r="Y7">
        <v>0</v>
      </c>
      <c r="Z7">
        <v>8.6352868800000007</v>
      </c>
      <c r="AA7">
        <v>18.493394400000003</v>
      </c>
      <c r="AB7">
        <v>17.352844704000006</v>
      </c>
      <c r="AC7">
        <v>12.7643852736</v>
      </c>
      <c r="AD7">
        <v>16.071074640000003</v>
      </c>
      <c r="AE7">
        <v>21.7125353952</v>
      </c>
      <c r="AF7">
        <v>6.1515000000000004</v>
      </c>
      <c r="AG7">
        <v>27.318457439999996</v>
      </c>
      <c r="AH7">
        <v>67.171467599999986</v>
      </c>
      <c r="AI7">
        <v>2.7955079999999999</v>
      </c>
      <c r="AJ7">
        <v>0</v>
      </c>
      <c r="AK7">
        <v>22.296000000000003</v>
      </c>
      <c r="AL7">
        <v>59.209269999999997</v>
      </c>
      <c r="AM7">
        <v>7.0255447619047642</v>
      </c>
      <c r="AN7">
        <v>0</v>
      </c>
      <c r="AO7">
        <v>12.266856000000001</v>
      </c>
      <c r="AP7">
        <v>5.6824135200000008</v>
      </c>
      <c r="AQ7">
        <v>27.5121</v>
      </c>
      <c r="AR7">
        <v>21.577017599999998</v>
      </c>
      <c r="AS7">
        <v>14.297646528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38.633640346146926</v>
      </c>
      <c r="BB7">
        <f t="shared" si="0"/>
        <v>1014.0540885226937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160.79114338214043</v>
      </c>
      <c r="L8">
        <v>126.96912752201146</v>
      </c>
      <c r="M8">
        <v>61.686457482794815</v>
      </c>
      <c r="N8">
        <v>51.878240903497982</v>
      </c>
      <c r="O8">
        <v>73.287946990682457</v>
      </c>
      <c r="P8">
        <v>24.446879456421442</v>
      </c>
      <c r="Q8">
        <v>9.5858448357924804</v>
      </c>
      <c r="R8">
        <v>18.615099020328188</v>
      </c>
      <c r="S8">
        <v>11.590457142857142</v>
      </c>
      <c r="T8">
        <v>0</v>
      </c>
      <c r="U8">
        <v>51.75920962608204</v>
      </c>
      <c r="V8">
        <v>9.0992042042042041</v>
      </c>
      <c r="W8">
        <v>20.000262317518246</v>
      </c>
      <c r="X8">
        <v>64.788799111560238</v>
      </c>
      <c r="Y8">
        <v>0</v>
      </c>
      <c r="Z8">
        <v>8.6352868800000007</v>
      </c>
      <c r="AA8">
        <v>18.493394400000003</v>
      </c>
      <c r="AB8">
        <v>17.352844704000006</v>
      </c>
      <c r="AC8">
        <v>12.7643852736</v>
      </c>
      <c r="AD8">
        <v>16.071074640000003</v>
      </c>
      <c r="AE8">
        <v>21.7125353952</v>
      </c>
      <c r="AF8">
        <v>6.1515000000000004</v>
      </c>
      <c r="AG8">
        <v>27.318457439999996</v>
      </c>
      <c r="AH8">
        <v>67.171467599999986</v>
      </c>
      <c r="AI8">
        <v>2.7955079999999999</v>
      </c>
      <c r="AJ8">
        <v>0</v>
      </c>
      <c r="AK8">
        <v>22.296000000000003</v>
      </c>
      <c r="AL8">
        <v>59.209269999999997</v>
      </c>
      <c r="AM8">
        <v>7.0255447619047642</v>
      </c>
      <c r="AN8">
        <v>0</v>
      </c>
      <c r="AO8">
        <v>12.266856000000001</v>
      </c>
      <c r="AP8">
        <v>5.6824135200000008</v>
      </c>
      <c r="AQ8">
        <v>27.5121</v>
      </c>
      <c r="AR8">
        <v>21.577017599999998</v>
      </c>
      <c r="AS8">
        <v>14.297646528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38.638934168575382</v>
      </c>
      <c r="BB8">
        <f t="shared" si="0"/>
        <v>1014.1930405700209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160.78840367659384</v>
      </c>
      <c r="L9">
        <v>69.999913249667472</v>
      </c>
      <c r="M9">
        <v>61.686457482794815</v>
      </c>
      <c r="N9">
        <v>51.878240903497982</v>
      </c>
      <c r="O9">
        <v>73.287946990682457</v>
      </c>
      <c r="P9">
        <v>24.301038062283737</v>
      </c>
      <c r="Q9">
        <v>9.5799568484848479</v>
      </c>
      <c r="R9">
        <v>18.617448305875037</v>
      </c>
      <c r="S9">
        <v>11.588932106339469</v>
      </c>
      <c r="T9">
        <v>0</v>
      </c>
      <c r="U9">
        <v>51.75920962608204</v>
      </c>
      <c r="V9">
        <v>9.1023182550335573</v>
      </c>
      <c r="W9">
        <v>20.000262317518246</v>
      </c>
      <c r="X9">
        <v>64.788799111560238</v>
      </c>
      <c r="Y9">
        <v>0</v>
      </c>
      <c r="Z9">
        <v>8.6352868800000007</v>
      </c>
      <c r="AA9">
        <v>18.493394400000003</v>
      </c>
      <c r="AB9">
        <v>17.352844704000006</v>
      </c>
      <c r="AC9">
        <v>12.7643852736</v>
      </c>
      <c r="AD9">
        <v>16.071074640000003</v>
      </c>
      <c r="AE9">
        <v>21.7125353952</v>
      </c>
      <c r="AF9">
        <v>6.1515000000000004</v>
      </c>
      <c r="AG9">
        <v>27.318457439999996</v>
      </c>
      <c r="AH9">
        <v>67.171467599999986</v>
      </c>
      <c r="AI9">
        <v>2.7955079999999999</v>
      </c>
      <c r="AJ9">
        <v>0</v>
      </c>
      <c r="AK9">
        <v>22.296000000000003</v>
      </c>
      <c r="AL9">
        <v>59.209269999999997</v>
      </c>
      <c r="AM9">
        <v>7.0255447619047642</v>
      </c>
      <c r="AN9">
        <v>0</v>
      </c>
      <c r="AO9">
        <v>12.266856000000001</v>
      </c>
      <c r="AP9">
        <v>5.6824135200000008</v>
      </c>
      <c r="AQ9">
        <v>20.437560000000001</v>
      </c>
      <c r="AR9">
        <v>21.577017599999998</v>
      </c>
      <c r="AS9">
        <v>14.297646528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36.283003591839268</v>
      </c>
      <c r="BB9">
        <f t="shared" si="0"/>
        <v>952.35468608727922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160.78840367659384</v>
      </c>
      <c r="L10">
        <v>69.999913249667472</v>
      </c>
      <c r="M10">
        <v>61.686457482794815</v>
      </c>
      <c r="N10">
        <v>51.878240903497982</v>
      </c>
      <c r="O10">
        <v>73.287946990682457</v>
      </c>
      <c r="P10">
        <v>24.301038062283737</v>
      </c>
      <c r="Q10">
        <v>9.5778349121466775</v>
      </c>
      <c r="R10">
        <v>18.620966094420602</v>
      </c>
      <c r="S10">
        <v>11.586356695869837</v>
      </c>
      <c r="T10">
        <v>0</v>
      </c>
      <c r="U10">
        <v>51.75920962608204</v>
      </c>
      <c r="V10">
        <v>9.1023182550335573</v>
      </c>
      <c r="W10">
        <v>20.000262317518246</v>
      </c>
      <c r="X10">
        <v>64.788799111560238</v>
      </c>
      <c r="Y10">
        <v>0</v>
      </c>
      <c r="Z10">
        <v>8.6352868800000007</v>
      </c>
      <c r="AA10">
        <v>18.493394400000003</v>
      </c>
      <c r="AB10">
        <v>17.352844704000006</v>
      </c>
      <c r="AC10">
        <v>12.7643852736</v>
      </c>
      <c r="AD10">
        <v>16.071074640000003</v>
      </c>
      <c r="AE10">
        <v>21.7125353952</v>
      </c>
      <c r="AF10">
        <v>6.1515000000000004</v>
      </c>
      <c r="AG10">
        <v>27.318457439999996</v>
      </c>
      <c r="AH10">
        <v>67.171467599999986</v>
      </c>
      <c r="AI10">
        <v>2.7955079999999999</v>
      </c>
      <c r="AJ10">
        <v>0</v>
      </c>
      <c r="AK10">
        <v>22.296000000000003</v>
      </c>
      <c r="AL10">
        <v>59.209269999999997</v>
      </c>
      <c r="AM10">
        <v>7.0255447619047642</v>
      </c>
      <c r="AN10">
        <v>0</v>
      </c>
      <c r="AO10">
        <v>12.266856000000001</v>
      </c>
      <c r="AP10">
        <v>5.6824135200000008</v>
      </c>
      <c r="AQ10">
        <v>10.218780000000001</v>
      </c>
      <c r="AR10">
        <v>21.577017599999998</v>
      </c>
      <c r="AS10">
        <v>14.297646528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35.907930514221256</v>
      </c>
      <c r="BB10">
        <f t="shared" si="0"/>
        <v>942.50979960663506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160.78840367659384</v>
      </c>
      <c r="L11">
        <v>69.999913249667472</v>
      </c>
      <c r="M11">
        <v>61.686457482794815</v>
      </c>
      <c r="N11">
        <v>51.878240903497982</v>
      </c>
      <c r="O11">
        <v>73.287946990682457</v>
      </c>
      <c r="P11">
        <v>24.301038062283737</v>
      </c>
      <c r="Q11">
        <v>9.5778349121466775</v>
      </c>
      <c r="R11">
        <v>18.620966094420602</v>
      </c>
      <c r="S11">
        <v>11.586356695869837</v>
      </c>
      <c r="T11">
        <v>0</v>
      </c>
      <c r="U11">
        <v>51.75920962608204</v>
      </c>
      <c r="V11">
        <v>9.1045999999999996</v>
      </c>
      <c r="W11">
        <v>19.752434113712372</v>
      </c>
      <c r="X11">
        <v>64.788799111560238</v>
      </c>
      <c r="Y11">
        <v>0</v>
      </c>
      <c r="Z11">
        <v>8.6352868800000007</v>
      </c>
      <c r="AA11">
        <v>18.493394400000003</v>
      </c>
      <c r="AB11">
        <v>17.352844704000006</v>
      </c>
      <c r="AC11">
        <v>12.7643852736</v>
      </c>
      <c r="AD11">
        <v>16.071074640000003</v>
      </c>
      <c r="AE11">
        <v>21.7125353952</v>
      </c>
      <c r="AF11">
        <v>6.1515000000000004</v>
      </c>
      <c r="AG11">
        <v>27.318457439999996</v>
      </c>
      <c r="AH11">
        <v>67.171467599999986</v>
      </c>
      <c r="AI11">
        <v>2.7955079999999999</v>
      </c>
      <c r="AJ11">
        <v>0</v>
      </c>
      <c r="AK11">
        <v>22.296000000000003</v>
      </c>
      <c r="AL11">
        <v>59.209269999999997</v>
      </c>
      <c r="AM11">
        <v>7.0255447619047642</v>
      </c>
      <c r="AN11">
        <v>0</v>
      </c>
      <c r="AO11">
        <v>12.266856000000001</v>
      </c>
      <c r="AP11">
        <v>5.6824135200000008</v>
      </c>
      <c r="AQ11">
        <v>9.1707000000000001</v>
      </c>
      <c r="AR11">
        <v>21.577017599999998</v>
      </c>
      <c r="AS11">
        <v>14.297646528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35.860454774709204</v>
      </c>
      <c r="BB11">
        <f t="shared" si="0"/>
        <v>941.2636488873078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160.78840367659384</v>
      </c>
      <c r="L12">
        <v>69.999913249667472</v>
      </c>
      <c r="M12">
        <v>61.686457482794815</v>
      </c>
      <c r="N12">
        <v>51.878240903497982</v>
      </c>
      <c r="O12">
        <v>73.287946990682457</v>
      </c>
      <c r="P12">
        <v>24.301038062283737</v>
      </c>
      <c r="Q12">
        <v>9.5778349121466775</v>
      </c>
      <c r="R12">
        <v>18.620966094420602</v>
      </c>
      <c r="S12">
        <v>11.586356695869837</v>
      </c>
      <c r="T12">
        <v>0</v>
      </c>
      <c r="U12">
        <v>51.75920962608204</v>
      </c>
      <c r="V12">
        <v>9.1045999999999996</v>
      </c>
      <c r="W12">
        <v>19.752434113712372</v>
      </c>
      <c r="X12">
        <v>64.786145271171804</v>
      </c>
      <c r="Y12">
        <v>0</v>
      </c>
      <c r="Z12">
        <v>8.6352868800000007</v>
      </c>
      <c r="AA12">
        <v>18.736272</v>
      </c>
      <c r="AB12">
        <v>17.352844704000006</v>
      </c>
      <c r="AC12">
        <v>12.7643852736</v>
      </c>
      <c r="AD12">
        <v>16.071074640000003</v>
      </c>
      <c r="AE12">
        <v>21.7125353952</v>
      </c>
      <c r="AF12">
        <v>6.1515000000000004</v>
      </c>
      <c r="AG12">
        <v>27.318457439999996</v>
      </c>
      <c r="AH12">
        <v>67.171467599999986</v>
      </c>
      <c r="AI12">
        <v>2.7955079999999999</v>
      </c>
      <c r="AJ12">
        <v>0</v>
      </c>
      <c r="AK12">
        <v>22.296000000000003</v>
      </c>
      <c r="AL12">
        <v>59.209269999999997</v>
      </c>
      <c r="AM12">
        <v>7.0255447619047642</v>
      </c>
      <c r="AN12">
        <v>0</v>
      </c>
      <c r="AO12">
        <v>12.266856000000001</v>
      </c>
      <c r="AP12">
        <v>5.6824135200000008</v>
      </c>
      <c r="AQ12">
        <v>0</v>
      </c>
      <c r="AR12">
        <v>21.577017599999998</v>
      </c>
      <c r="AS12">
        <v>14.297646528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35.532706430221673</v>
      </c>
      <c r="BB12">
        <f t="shared" si="0"/>
        <v>932.66092099140667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91.205130788100121</v>
      </c>
      <c r="L13">
        <v>69.999913249667472</v>
      </c>
      <c r="M13">
        <v>61.686457482794815</v>
      </c>
      <c r="N13">
        <v>51.878240903497982</v>
      </c>
      <c r="O13">
        <v>73.287946990682457</v>
      </c>
      <c r="P13">
        <v>24.301038062283737</v>
      </c>
      <c r="Q13">
        <v>9.5778349121466775</v>
      </c>
      <c r="R13">
        <v>18.620966094420602</v>
      </c>
      <c r="S13">
        <v>11.586356695869837</v>
      </c>
      <c r="T13">
        <v>0</v>
      </c>
      <c r="U13">
        <v>51.75920962608204</v>
      </c>
      <c r="V13">
        <v>9.1045999999999996</v>
      </c>
      <c r="W13">
        <v>19.752434113712372</v>
      </c>
      <c r="X13">
        <v>64.787708900760506</v>
      </c>
      <c r="Y13">
        <v>0</v>
      </c>
      <c r="Z13">
        <v>8.6352868800000007</v>
      </c>
      <c r="AA13">
        <v>18.736272</v>
      </c>
      <c r="AB13">
        <v>17.352844704000006</v>
      </c>
      <c r="AC13">
        <v>12.7643852736</v>
      </c>
      <c r="AD13">
        <v>16.071074640000003</v>
      </c>
      <c r="AE13">
        <v>21.7125353952</v>
      </c>
      <c r="AF13">
        <v>6.1515000000000004</v>
      </c>
      <c r="AG13">
        <v>27.318457439999996</v>
      </c>
      <c r="AH13">
        <v>67.171467599999986</v>
      </c>
      <c r="AI13">
        <v>8.3865239999999996</v>
      </c>
      <c r="AJ13">
        <v>0</v>
      </c>
      <c r="AK13">
        <v>22.296000000000003</v>
      </c>
      <c r="AL13">
        <v>59.209269999999997</v>
      </c>
      <c r="AM13">
        <v>7.0255447619047642</v>
      </c>
      <c r="AN13">
        <v>0</v>
      </c>
      <c r="AO13">
        <v>12.266856000000001</v>
      </c>
      <c r="AP13">
        <v>5.6824135200000008</v>
      </c>
      <c r="AQ13">
        <v>0</v>
      </c>
      <c r="AR13">
        <v>21.577017599999998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33.173666293050488</v>
      </c>
      <c r="BB13">
        <f t="shared" si="0"/>
        <v>870.74095195527286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91.209555668626408</v>
      </c>
      <c r="L14">
        <v>69.999913249667472</v>
      </c>
      <c r="M14">
        <v>61.686457482794815</v>
      </c>
      <c r="N14">
        <v>51.878240903497982</v>
      </c>
      <c r="O14">
        <v>73.287946990682457</v>
      </c>
      <c r="P14">
        <v>24.446879456421442</v>
      </c>
      <c r="Q14">
        <v>9.5799568484848479</v>
      </c>
      <c r="R14">
        <v>18.617448305875037</v>
      </c>
      <c r="S14">
        <v>11.588932106339469</v>
      </c>
      <c r="T14">
        <v>0</v>
      </c>
      <c r="U14">
        <v>51.75920962608204</v>
      </c>
      <c r="V14">
        <v>9.0954624277456642</v>
      </c>
      <c r="W14">
        <v>19.752434113712372</v>
      </c>
      <c r="X14">
        <v>64.787708900760506</v>
      </c>
      <c r="Y14">
        <v>0</v>
      </c>
      <c r="Z14">
        <v>8.6352868800000007</v>
      </c>
      <c r="AA14">
        <v>18.736272</v>
      </c>
      <c r="AB14">
        <v>17.352844704000006</v>
      </c>
      <c r="AC14">
        <v>12.7643852736</v>
      </c>
      <c r="AD14">
        <v>16.071074640000003</v>
      </c>
      <c r="AE14">
        <v>21.7125353952</v>
      </c>
      <c r="AF14">
        <v>6.1515000000000004</v>
      </c>
      <c r="AG14">
        <v>27.318457439999996</v>
      </c>
      <c r="AH14">
        <v>67.171467599999986</v>
      </c>
      <c r="AI14">
        <v>8.3865239999999996</v>
      </c>
      <c r="AJ14">
        <v>0</v>
      </c>
      <c r="AK14">
        <v>22.296000000000003</v>
      </c>
      <c r="AL14">
        <v>59.209269999999997</v>
      </c>
      <c r="AM14">
        <v>7.0255447619047642</v>
      </c>
      <c r="AN14">
        <v>0</v>
      </c>
      <c r="AO14">
        <v>12.266856000000001</v>
      </c>
      <c r="AP14">
        <v>5.6824135200000008</v>
      </c>
      <c r="AQ14">
        <v>0</v>
      </c>
      <c r="AR14">
        <v>21.577017599999998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33.178889348499183</v>
      </c>
      <c r="BB14">
        <f t="shared" si="0"/>
        <v>870.87803716049598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92.66097113686979</v>
      </c>
      <c r="L15">
        <v>69.999913249667472</v>
      </c>
      <c r="M15">
        <v>61.686457482794815</v>
      </c>
      <c r="N15">
        <v>51.878240903497982</v>
      </c>
      <c r="O15">
        <v>73.287946990682457</v>
      </c>
      <c r="P15">
        <v>24.301038062283737</v>
      </c>
      <c r="Q15">
        <v>9.5778349121466775</v>
      </c>
      <c r="R15">
        <v>18.620966094420602</v>
      </c>
      <c r="S15">
        <v>11.586356695869837</v>
      </c>
      <c r="T15">
        <v>0</v>
      </c>
      <c r="U15">
        <v>51.75920962608204</v>
      </c>
      <c r="V15">
        <v>9.1045999999999996</v>
      </c>
      <c r="W15">
        <v>19.752434113712372</v>
      </c>
      <c r="X15">
        <v>64.787708900760506</v>
      </c>
      <c r="Y15">
        <v>0</v>
      </c>
      <c r="Z15">
        <v>8.6352868800000007</v>
      </c>
      <c r="AA15">
        <v>18.736272</v>
      </c>
      <c r="AB15">
        <v>17.352844704000006</v>
      </c>
      <c r="AC15">
        <v>12.7643852736</v>
      </c>
      <c r="AD15">
        <v>16.071074640000003</v>
      </c>
      <c r="AE15">
        <v>21.7125353952</v>
      </c>
      <c r="AF15">
        <v>6.1515000000000004</v>
      </c>
      <c r="AG15">
        <v>27.318457439999996</v>
      </c>
      <c r="AH15">
        <v>67.171467599999986</v>
      </c>
      <c r="AI15">
        <v>13.977540000000001</v>
      </c>
      <c r="AJ15">
        <v>0</v>
      </c>
      <c r="AK15">
        <v>22.296000000000003</v>
      </c>
      <c r="AL15">
        <v>59.209269999999997</v>
      </c>
      <c r="AM15">
        <v>7.0255447619047642</v>
      </c>
      <c r="AN15">
        <v>0</v>
      </c>
      <c r="AO15">
        <v>12.266856000000001</v>
      </c>
      <c r="AP15">
        <v>5.0635367999999996</v>
      </c>
      <c r="AQ15">
        <v>0</v>
      </c>
      <c r="AR15">
        <v>21.577017599999998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33.40957343282895</v>
      </c>
      <c r="BB15">
        <f t="shared" si="0"/>
        <v>876.93302444426399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92.659577256466463</v>
      </c>
      <c r="L16">
        <v>69.999913249667472</v>
      </c>
      <c r="M16">
        <v>61.686457482794815</v>
      </c>
      <c r="N16">
        <v>51.878240903497982</v>
      </c>
      <c r="O16">
        <v>73.287946990682457</v>
      </c>
      <c r="P16">
        <v>24.301038062283737</v>
      </c>
      <c r="Q16">
        <v>9.5778349121466775</v>
      </c>
      <c r="R16">
        <v>18.620966094420602</v>
      </c>
      <c r="S16">
        <v>11.586356695869837</v>
      </c>
      <c r="T16">
        <v>0</v>
      </c>
      <c r="U16">
        <v>51.75920962608204</v>
      </c>
      <c r="V16">
        <v>9.1045999999999996</v>
      </c>
      <c r="W16">
        <v>19.752434113712372</v>
      </c>
      <c r="X16">
        <v>64.787708900760506</v>
      </c>
      <c r="Y16">
        <v>0</v>
      </c>
      <c r="Z16">
        <v>8.6352868800000007</v>
      </c>
      <c r="AA16">
        <v>18.736272</v>
      </c>
      <c r="AB16">
        <v>17.352844704000006</v>
      </c>
      <c r="AC16">
        <v>12.7643852736</v>
      </c>
      <c r="AD16">
        <v>16.071074640000003</v>
      </c>
      <c r="AE16">
        <v>21.7125353952</v>
      </c>
      <c r="AF16">
        <v>6.1515000000000004</v>
      </c>
      <c r="AG16">
        <v>27.318457439999996</v>
      </c>
      <c r="AH16">
        <v>67.171467599999986</v>
      </c>
      <c r="AI16">
        <v>13.977540000000001</v>
      </c>
      <c r="AJ16">
        <v>0</v>
      </c>
      <c r="AK16">
        <v>22.296000000000003</v>
      </c>
      <c r="AL16">
        <v>59.209269999999997</v>
      </c>
      <c r="AM16">
        <v>7.0255447619047642</v>
      </c>
      <c r="AN16">
        <v>0</v>
      </c>
      <c r="AO16">
        <v>12.266856000000001</v>
      </c>
      <c r="AP16">
        <v>5.0635367999999996</v>
      </c>
      <c r="AQ16">
        <v>0</v>
      </c>
      <c r="AR16">
        <v>23.031648000000001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33.462907321281364</v>
      </c>
      <c r="BB16">
        <f t="shared" si="0"/>
        <v>878.33292707540829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93.115047261247042</v>
      </c>
      <c r="L17">
        <v>69.999264313861858</v>
      </c>
      <c r="M17">
        <v>61.686457482794815</v>
      </c>
      <c r="N17">
        <v>51.878240903497982</v>
      </c>
      <c r="O17">
        <v>73.287946990682457</v>
      </c>
      <c r="P17">
        <v>24.301038062283737</v>
      </c>
      <c r="Q17">
        <v>9.5797049923195079</v>
      </c>
      <c r="R17">
        <v>18.620805411764707</v>
      </c>
      <c r="S17">
        <v>11.59239200251889</v>
      </c>
      <c r="T17">
        <v>0</v>
      </c>
      <c r="U17">
        <v>51.75920962608204</v>
      </c>
      <c r="V17">
        <v>9.1045999999999996</v>
      </c>
      <c r="W17">
        <v>19.993232610687024</v>
      </c>
      <c r="X17">
        <v>64.787708716965739</v>
      </c>
      <c r="Y17">
        <v>0</v>
      </c>
      <c r="Z17">
        <v>8.6352868800000007</v>
      </c>
      <c r="AA17">
        <v>18.736272</v>
      </c>
      <c r="AB17">
        <v>17.352844704000006</v>
      </c>
      <c r="AC17">
        <v>12.7643852736</v>
      </c>
      <c r="AD17">
        <v>16.071074640000003</v>
      </c>
      <c r="AE17">
        <v>21.7125353952</v>
      </c>
      <c r="AF17">
        <v>6.1515000000000004</v>
      </c>
      <c r="AG17">
        <v>27.318457439999996</v>
      </c>
      <c r="AH17">
        <v>67.171467599999986</v>
      </c>
      <c r="AI17">
        <v>13.977540000000001</v>
      </c>
      <c r="AJ17">
        <v>0</v>
      </c>
      <c r="AK17">
        <v>22.296000000000003</v>
      </c>
      <c r="AL17">
        <v>59.209269999999997</v>
      </c>
      <c r="AM17">
        <v>7.0255447619047642</v>
      </c>
      <c r="AN17">
        <v>0</v>
      </c>
      <c r="AO17">
        <v>12.266856000000001</v>
      </c>
      <c r="AP17">
        <v>5.0635367999999996</v>
      </c>
      <c r="AQ17">
        <v>0</v>
      </c>
      <c r="AR17">
        <v>23.031648000000001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33.488720678303935</v>
      </c>
      <c r="BB17">
        <f t="shared" si="0"/>
        <v>879.01047780470651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93.121260428872134</v>
      </c>
      <c r="L18">
        <v>69.999264313861858</v>
      </c>
      <c r="M18">
        <v>61.686457482794815</v>
      </c>
      <c r="N18">
        <v>51.878240903497982</v>
      </c>
      <c r="O18">
        <v>73.287946990682457</v>
      </c>
      <c r="P18">
        <v>24.301038062283737</v>
      </c>
      <c r="Q18">
        <v>9.5797049923195079</v>
      </c>
      <c r="R18">
        <v>18.620805411764707</v>
      </c>
      <c r="S18">
        <v>11.59239200251889</v>
      </c>
      <c r="T18">
        <v>0</v>
      </c>
      <c r="U18">
        <v>51.75920962608204</v>
      </c>
      <c r="V18">
        <v>9.1045999999999996</v>
      </c>
      <c r="W18">
        <v>19.993232610687024</v>
      </c>
      <c r="X18">
        <v>64.787708716965739</v>
      </c>
      <c r="Y18">
        <v>0</v>
      </c>
      <c r="Z18">
        <v>8.6352868800000007</v>
      </c>
      <c r="AA18">
        <v>18.736272</v>
      </c>
      <c r="AB18">
        <v>17.352844704000006</v>
      </c>
      <c r="AC18">
        <v>12.7643852736</v>
      </c>
      <c r="AD18">
        <v>16.071074640000003</v>
      </c>
      <c r="AE18">
        <v>21.7125353952</v>
      </c>
      <c r="AF18">
        <v>6.1515000000000004</v>
      </c>
      <c r="AG18">
        <v>27.318457439999996</v>
      </c>
      <c r="AH18">
        <v>67.171467599999986</v>
      </c>
      <c r="AI18">
        <v>13.977540000000001</v>
      </c>
      <c r="AJ18">
        <v>0</v>
      </c>
      <c r="AK18">
        <v>22.296000000000003</v>
      </c>
      <c r="AL18">
        <v>59.209269999999997</v>
      </c>
      <c r="AM18">
        <v>7.0255447619047642</v>
      </c>
      <c r="AN18">
        <v>0</v>
      </c>
      <c r="AO18">
        <v>12.266856000000001</v>
      </c>
      <c r="AP18">
        <v>5.0635367999999996</v>
      </c>
      <c r="AQ18">
        <v>0</v>
      </c>
      <c r="AR18">
        <v>23.031648000000001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33.488948800757015</v>
      </c>
      <c r="BB18">
        <f t="shared" si="0"/>
        <v>879.01646284987862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92.66097113686979</v>
      </c>
      <c r="L19">
        <v>69.999264313861858</v>
      </c>
      <c r="M19">
        <v>61.686457482794815</v>
      </c>
      <c r="N19">
        <v>51.878240903497982</v>
      </c>
      <c r="O19">
        <v>73.287946990682457</v>
      </c>
      <c r="P19">
        <v>24.301038062283737</v>
      </c>
      <c r="Q19">
        <v>9.5797049923195079</v>
      </c>
      <c r="R19">
        <v>18.620805411764707</v>
      </c>
      <c r="S19">
        <v>11.59239200251889</v>
      </c>
      <c r="T19">
        <v>0</v>
      </c>
      <c r="U19">
        <v>51.75920962608204</v>
      </c>
      <c r="V19">
        <v>9.0954624277456642</v>
      </c>
      <c r="W19">
        <v>19.999945285285285</v>
      </c>
      <c r="X19">
        <v>64.787708900760506</v>
      </c>
      <c r="Y19">
        <v>0</v>
      </c>
      <c r="Z19">
        <v>8.6352868800000007</v>
      </c>
      <c r="AA19">
        <v>18.736272</v>
      </c>
      <c r="AB19">
        <v>17.352844704000006</v>
      </c>
      <c r="AC19">
        <v>12.7643852736</v>
      </c>
      <c r="AD19">
        <v>16.071074640000003</v>
      </c>
      <c r="AE19">
        <v>21.7125353952</v>
      </c>
      <c r="AF19">
        <v>6.1515000000000004</v>
      </c>
      <c r="AG19">
        <v>27.318457439999996</v>
      </c>
      <c r="AH19">
        <v>67.171467599999986</v>
      </c>
      <c r="AI19">
        <v>2.7955079999999999</v>
      </c>
      <c r="AJ19">
        <v>0</v>
      </c>
      <c r="AK19">
        <v>22.296000000000003</v>
      </c>
      <c r="AL19">
        <v>59.209269999999997</v>
      </c>
      <c r="AM19">
        <v>7.0255447619047642</v>
      </c>
      <c r="AN19">
        <v>0</v>
      </c>
      <c r="AO19">
        <v>12.266856000000001</v>
      </c>
      <c r="AP19">
        <v>5.0635367999999996</v>
      </c>
      <c r="AQ19">
        <v>0</v>
      </c>
      <c r="AR19">
        <v>23.031648000000001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33.061585723905026</v>
      </c>
      <c r="BB19">
        <f t="shared" si="0"/>
        <v>867.79907992086692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92.659577256466463</v>
      </c>
      <c r="L20">
        <v>69.999264313861858</v>
      </c>
      <c r="M20">
        <v>61.686457482794815</v>
      </c>
      <c r="N20">
        <v>51.878240903497982</v>
      </c>
      <c r="O20">
        <v>73.287946990682457</v>
      </c>
      <c r="P20">
        <v>24.446879456421442</v>
      </c>
      <c r="Q20">
        <v>9.5797049923195079</v>
      </c>
      <c r="R20">
        <v>18.620805411764707</v>
      </c>
      <c r="S20">
        <v>11.59239200251889</v>
      </c>
      <c r="T20">
        <v>0</v>
      </c>
      <c r="U20">
        <v>51.75920962608204</v>
      </c>
      <c r="V20">
        <v>9.0954624277456642</v>
      </c>
      <c r="W20">
        <v>19.999945285285285</v>
      </c>
      <c r="X20">
        <v>64.787708900760506</v>
      </c>
      <c r="Y20">
        <v>0</v>
      </c>
      <c r="Z20">
        <v>8.6352868800000007</v>
      </c>
      <c r="AA20">
        <v>18.736272</v>
      </c>
      <c r="AB20">
        <v>17.352844704000006</v>
      </c>
      <c r="AC20">
        <v>12.7643852736</v>
      </c>
      <c r="AD20">
        <v>16.071074640000003</v>
      </c>
      <c r="AE20">
        <v>21.7125353952</v>
      </c>
      <c r="AF20">
        <v>6.1515000000000004</v>
      </c>
      <c r="AG20">
        <v>27.318457439999996</v>
      </c>
      <c r="AH20">
        <v>67.171467599999986</v>
      </c>
      <c r="AI20">
        <v>2.7955079999999999</v>
      </c>
      <c r="AJ20">
        <v>0</v>
      </c>
      <c r="AK20">
        <v>22.296000000000003</v>
      </c>
      <c r="AL20">
        <v>59.209269999999997</v>
      </c>
      <c r="AM20">
        <v>7.0255447619047642</v>
      </c>
      <c r="AN20">
        <v>0</v>
      </c>
      <c r="AO20">
        <v>12.266856000000001</v>
      </c>
      <c r="AP20">
        <v>5.0635367999999996</v>
      </c>
      <c r="AQ20">
        <v>0</v>
      </c>
      <c r="AR20">
        <v>21.577017599999998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33.013502471522315</v>
      </c>
      <c r="BB20">
        <f t="shared" si="0"/>
        <v>866.5369802869842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90.002395592110517</v>
      </c>
      <c r="L21">
        <v>69.998402938592989</v>
      </c>
      <c r="M21">
        <v>61.686457482794815</v>
      </c>
      <c r="N21">
        <v>51.878240903497982</v>
      </c>
      <c r="O21">
        <v>73.287946990682457</v>
      </c>
      <c r="P21">
        <v>24.301038062283737</v>
      </c>
      <c r="Q21">
        <v>9.5799568484848479</v>
      </c>
      <c r="R21">
        <v>18.617448305875037</v>
      </c>
      <c r="S21">
        <v>11.588932106339469</v>
      </c>
      <c r="T21">
        <v>0</v>
      </c>
      <c r="U21">
        <v>51.75920962608204</v>
      </c>
      <c r="V21">
        <v>9.0954624277456642</v>
      </c>
      <c r="W21">
        <v>19.999945285285285</v>
      </c>
      <c r="X21">
        <v>64.787708900760506</v>
      </c>
      <c r="Y21">
        <v>0</v>
      </c>
      <c r="Z21">
        <v>8.6352868800000007</v>
      </c>
      <c r="AA21">
        <v>18.736272</v>
      </c>
      <c r="AB21">
        <v>17.352844704000006</v>
      </c>
      <c r="AC21">
        <v>12.7643852736</v>
      </c>
      <c r="AD21">
        <v>16.071074640000003</v>
      </c>
      <c r="AE21">
        <v>21.7125353952</v>
      </c>
      <c r="AF21">
        <v>6.1515000000000004</v>
      </c>
      <c r="AG21">
        <v>27.318457439999996</v>
      </c>
      <c r="AH21">
        <v>67.171467599999986</v>
      </c>
      <c r="AI21">
        <v>2.7955079999999999</v>
      </c>
      <c r="AJ21">
        <v>0</v>
      </c>
      <c r="AK21">
        <v>22.296000000000003</v>
      </c>
      <c r="AL21">
        <v>59.209269999999997</v>
      </c>
      <c r="AM21">
        <v>7.0255447619047642</v>
      </c>
      <c r="AN21">
        <v>0</v>
      </c>
      <c r="AO21">
        <v>12.266856000000001</v>
      </c>
      <c r="AP21">
        <v>5.0635367999999996</v>
      </c>
      <c r="AQ21">
        <v>0</v>
      </c>
      <c r="AR21">
        <v>21.577017599999998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32.91035917673382</v>
      </c>
      <c r="BB21">
        <f t="shared" si="0"/>
        <v>863.82967400210623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92.659577256466463</v>
      </c>
      <c r="L22">
        <v>69.999264313861858</v>
      </c>
      <c r="M22">
        <v>61.686457482794815</v>
      </c>
      <c r="N22">
        <v>51.878240903497982</v>
      </c>
      <c r="O22">
        <v>73.287946990682457</v>
      </c>
      <c r="P22">
        <v>24.301038062283737</v>
      </c>
      <c r="Q22">
        <v>9.5799568484848479</v>
      </c>
      <c r="R22">
        <v>18.617448305875037</v>
      </c>
      <c r="S22">
        <v>11.588932106339469</v>
      </c>
      <c r="T22">
        <v>0</v>
      </c>
      <c r="U22">
        <v>51.75920962608204</v>
      </c>
      <c r="V22">
        <v>9.0954624277456642</v>
      </c>
      <c r="W22">
        <v>19.999945285285285</v>
      </c>
      <c r="X22">
        <v>64.787708900760506</v>
      </c>
      <c r="Y22">
        <v>0</v>
      </c>
      <c r="Z22">
        <v>8.6352868800000007</v>
      </c>
      <c r="AA22">
        <v>18.736272</v>
      </c>
      <c r="AB22">
        <v>17.352844704000006</v>
      </c>
      <c r="AC22">
        <v>12.7643852736</v>
      </c>
      <c r="AD22">
        <v>16.071074640000003</v>
      </c>
      <c r="AE22">
        <v>21.7125353952</v>
      </c>
      <c r="AF22">
        <v>6.1515000000000004</v>
      </c>
      <c r="AG22">
        <v>27.318457439999996</v>
      </c>
      <c r="AH22">
        <v>67.171467599999986</v>
      </c>
      <c r="AI22">
        <v>2.7955079999999999</v>
      </c>
      <c r="AJ22">
        <v>0</v>
      </c>
      <c r="AK22">
        <v>22.296000000000003</v>
      </c>
      <c r="AL22">
        <v>59.209269999999997</v>
      </c>
      <c r="AM22">
        <v>7.0255447619047642</v>
      </c>
      <c r="AN22">
        <v>0</v>
      </c>
      <c r="AO22">
        <v>12.266856000000001</v>
      </c>
      <c r="AP22">
        <v>5.0635367999999996</v>
      </c>
      <c r="AQ22">
        <v>9.1707000000000001</v>
      </c>
      <c r="AR22">
        <v>21.577017599999998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33.344473987981445</v>
      </c>
      <c r="BB22">
        <f t="shared" si="0"/>
        <v>875.22430223048354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92.66097113686979</v>
      </c>
      <c r="L23">
        <v>70.674429042070827</v>
      </c>
      <c r="M23">
        <v>61.686457482794815</v>
      </c>
      <c r="N23">
        <v>51.878240903497982</v>
      </c>
      <c r="O23">
        <v>73.287946990682457</v>
      </c>
      <c r="P23">
        <v>24.301038062283737</v>
      </c>
      <c r="Q23">
        <v>9.5797049923195079</v>
      </c>
      <c r="R23">
        <v>18.620805411764707</v>
      </c>
      <c r="S23">
        <v>11.59239200251889</v>
      </c>
      <c r="T23">
        <v>0</v>
      </c>
      <c r="U23">
        <v>51.75920962608204</v>
      </c>
      <c r="V23">
        <v>9.0954624277456642</v>
      </c>
      <c r="W23">
        <v>19.999945285285285</v>
      </c>
      <c r="X23">
        <v>64.787708900760506</v>
      </c>
      <c r="Y23">
        <v>0</v>
      </c>
      <c r="Z23">
        <v>8.6352868800000007</v>
      </c>
      <c r="AA23">
        <v>18.736272</v>
      </c>
      <c r="AB23">
        <v>17.352844704000006</v>
      </c>
      <c r="AC23">
        <v>12.7643852736</v>
      </c>
      <c r="AD23">
        <v>16.071074640000003</v>
      </c>
      <c r="AE23">
        <v>21.7125353952</v>
      </c>
      <c r="AF23">
        <v>6.1515000000000004</v>
      </c>
      <c r="AG23">
        <v>27.318457439999996</v>
      </c>
      <c r="AH23">
        <v>67.171467599999986</v>
      </c>
      <c r="AI23">
        <v>2.7955079999999999</v>
      </c>
      <c r="AJ23">
        <v>0</v>
      </c>
      <c r="AK23">
        <v>22.296000000000003</v>
      </c>
      <c r="AL23">
        <v>59.209269999999997</v>
      </c>
      <c r="AM23">
        <v>7.0255447619047642</v>
      </c>
      <c r="AN23">
        <v>0</v>
      </c>
      <c r="AO23">
        <v>12.266856000000001</v>
      </c>
      <c r="AP23">
        <v>5.0635367999999996</v>
      </c>
      <c r="AQ23">
        <v>10.218780000000001</v>
      </c>
      <c r="AR23">
        <v>21.577017599999998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33.408008397594557</v>
      </c>
      <c r="BB23">
        <f t="shared" si="0"/>
        <v>876.89197157538638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92.659577256466463</v>
      </c>
      <c r="L24">
        <v>70.674429042070827</v>
      </c>
      <c r="M24">
        <v>61.686457482794815</v>
      </c>
      <c r="N24">
        <v>51.878240903497982</v>
      </c>
      <c r="O24">
        <v>73.287946990682457</v>
      </c>
      <c r="P24">
        <v>24.301038062283737</v>
      </c>
      <c r="Q24">
        <v>9.5799568484848479</v>
      </c>
      <c r="R24">
        <v>18.617448305875037</v>
      </c>
      <c r="S24">
        <v>11.588932106339469</v>
      </c>
      <c r="T24">
        <v>0</v>
      </c>
      <c r="U24">
        <v>51.75920962608204</v>
      </c>
      <c r="V24">
        <v>9.0954624277456642</v>
      </c>
      <c r="W24">
        <v>19.999945285285285</v>
      </c>
      <c r="X24">
        <v>64.787708900760506</v>
      </c>
      <c r="Y24">
        <v>0</v>
      </c>
      <c r="Z24">
        <v>8.6352868800000007</v>
      </c>
      <c r="AA24">
        <v>18.736272</v>
      </c>
      <c r="AB24">
        <v>17.352844704000006</v>
      </c>
      <c r="AC24">
        <v>12.7643852736</v>
      </c>
      <c r="AD24">
        <v>16.071074640000003</v>
      </c>
      <c r="AE24">
        <v>21.7125353952</v>
      </c>
      <c r="AF24">
        <v>6.1515000000000004</v>
      </c>
      <c r="AG24">
        <v>27.318457439999996</v>
      </c>
      <c r="AH24">
        <v>67.171467599999986</v>
      </c>
      <c r="AI24">
        <v>2.7955079999999999</v>
      </c>
      <c r="AJ24">
        <v>0</v>
      </c>
      <c r="AK24">
        <v>22.296000000000003</v>
      </c>
      <c r="AL24">
        <v>59.209269999999997</v>
      </c>
      <c r="AM24">
        <v>7.0255447619047642</v>
      </c>
      <c r="AN24">
        <v>0</v>
      </c>
      <c r="AO24">
        <v>12.266856000000001</v>
      </c>
      <c r="AP24">
        <v>5.0635367999999996</v>
      </c>
      <c r="AQ24">
        <v>18.3414</v>
      </c>
      <c r="AR24">
        <v>21.577017599999998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33.705817162940789</v>
      </c>
      <c r="BB24">
        <f t="shared" si="0"/>
        <v>884.70882378373324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90.001886887766304</v>
      </c>
      <c r="L25">
        <v>69.999158296391897</v>
      </c>
      <c r="M25">
        <v>61.686457482794815</v>
      </c>
      <c r="N25">
        <v>51.878240903497982</v>
      </c>
      <c r="O25">
        <v>73.287946990682457</v>
      </c>
      <c r="P25">
        <v>24.301038062283737</v>
      </c>
      <c r="Q25">
        <v>9.5799568484848479</v>
      </c>
      <c r="R25">
        <v>18.617448305875037</v>
      </c>
      <c r="S25">
        <v>11.588932106339469</v>
      </c>
      <c r="T25">
        <v>0</v>
      </c>
      <c r="U25">
        <v>51.75920962608204</v>
      </c>
      <c r="V25">
        <v>9.0954624277456642</v>
      </c>
      <c r="W25">
        <v>19.999945285285285</v>
      </c>
      <c r="X25">
        <v>64.787708900760506</v>
      </c>
      <c r="Y25">
        <v>0</v>
      </c>
      <c r="Z25">
        <v>8.6352868800000007</v>
      </c>
      <c r="AA25">
        <v>18.736272</v>
      </c>
      <c r="AB25">
        <v>17.352844704000006</v>
      </c>
      <c r="AC25">
        <v>12.7643852736</v>
      </c>
      <c r="AD25">
        <v>16.071074640000003</v>
      </c>
      <c r="AE25">
        <v>21.7125353952</v>
      </c>
      <c r="AF25">
        <v>6.1515000000000004</v>
      </c>
      <c r="AG25">
        <v>27.318457439999996</v>
      </c>
      <c r="AH25">
        <v>67.171467599999986</v>
      </c>
      <c r="AI25">
        <v>8.3865239999999996</v>
      </c>
      <c r="AJ25">
        <v>0</v>
      </c>
      <c r="AK25">
        <v>22.296000000000003</v>
      </c>
      <c r="AL25">
        <v>59.209269999999997</v>
      </c>
      <c r="AM25">
        <v>7.0255447619047642</v>
      </c>
      <c r="AN25">
        <v>0</v>
      </c>
      <c r="AO25">
        <v>12.266856000000001</v>
      </c>
      <c r="AP25">
        <v>5.0635367999999996</v>
      </c>
      <c r="AQ25">
        <v>27.5121</v>
      </c>
      <c r="AR25">
        <v>21.577017599999998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34.125252318297115</v>
      </c>
      <c r="BB25">
        <f t="shared" si="0"/>
        <v>895.71814351399757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90.004772932654376</v>
      </c>
      <c r="L26">
        <v>69.999158296391897</v>
      </c>
      <c r="M26">
        <v>61.686457482794815</v>
      </c>
      <c r="N26">
        <v>51.878240903497982</v>
      </c>
      <c r="O26">
        <v>73.287946990682457</v>
      </c>
      <c r="P26">
        <v>24.446879456421442</v>
      </c>
      <c r="Q26">
        <v>9.5858448357924804</v>
      </c>
      <c r="R26">
        <v>18.615099020328188</v>
      </c>
      <c r="S26">
        <v>11.590457142857142</v>
      </c>
      <c r="T26">
        <v>0</v>
      </c>
      <c r="U26">
        <v>51.75920962608204</v>
      </c>
      <c r="V26">
        <v>9.0992042042042041</v>
      </c>
      <c r="W26">
        <v>20.002286932215235</v>
      </c>
      <c r="X26">
        <v>64.788799111560238</v>
      </c>
      <c r="Y26">
        <v>0</v>
      </c>
      <c r="Z26">
        <v>8.6352868800000007</v>
      </c>
      <c r="AA26">
        <v>18.736272</v>
      </c>
      <c r="AB26">
        <v>17.352844704000006</v>
      </c>
      <c r="AC26">
        <v>12.7643852736</v>
      </c>
      <c r="AD26">
        <v>16.071074640000003</v>
      </c>
      <c r="AE26">
        <v>21.7125353952</v>
      </c>
      <c r="AF26">
        <v>6.1515000000000004</v>
      </c>
      <c r="AG26">
        <v>27.318457439999996</v>
      </c>
      <c r="AH26">
        <v>67.171467599999986</v>
      </c>
      <c r="AI26">
        <v>8.3865239999999996</v>
      </c>
      <c r="AJ26">
        <v>0</v>
      </c>
      <c r="AK26">
        <v>22.296000000000003</v>
      </c>
      <c r="AL26">
        <v>59.209269999999997</v>
      </c>
      <c r="AM26">
        <v>7.0255447619047642</v>
      </c>
      <c r="AN26">
        <v>0</v>
      </c>
      <c r="AO26">
        <v>12.266856000000001</v>
      </c>
      <c r="AP26">
        <v>5.0635367999999996</v>
      </c>
      <c r="AQ26">
        <v>27.5121</v>
      </c>
      <c r="AR26">
        <v>21.577017599999998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34.131159302976712</v>
      </c>
      <c r="BB26">
        <f t="shared" si="0"/>
        <v>895.87320134081074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160.78931467609709</v>
      </c>
      <c r="L27">
        <v>69.99972681327688</v>
      </c>
      <c r="M27">
        <v>61.686457482794815</v>
      </c>
      <c r="N27">
        <v>51.878240903497982</v>
      </c>
      <c r="O27">
        <v>73.287946990682457</v>
      </c>
      <c r="P27">
        <v>24.301038062283737</v>
      </c>
      <c r="Q27">
        <v>9.5858448357924804</v>
      </c>
      <c r="R27">
        <v>18.615099020328188</v>
      </c>
      <c r="S27">
        <v>11.590457142857142</v>
      </c>
      <c r="T27">
        <v>0</v>
      </c>
      <c r="U27">
        <v>51.75920962608204</v>
      </c>
      <c r="V27">
        <v>9.0992042042042041</v>
      </c>
      <c r="W27">
        <v>20.002286932215235</v>
      </c>
      <c r="X27">
        <v>64.788799111560238</v>
      </c>
      <c r="Y27">
        <v>0</v>
      </c>
      <c r="Z27">
        <v>8.6352868800000007</v>
      </c>
      <c r="AA27">
        <v>18.736272</v>
      </c>
      <c r="AB27">
        <v>17.352844704000006</v>
      </c>
      <c r="AC27">
        <v>12.7643852736</v>
      </c>
      <c r="AD27">
        <v>16.071074640000003</v>
      </c>
      <c r="AE27">
        <v>21.7125353952</v>
      </c>
      <c r="AF27">
        <v>6.1515000000000004</v>
      </c>
      <c r="AG27">
        <v>27.318457439999996</v>
      </c>
      <c r="AH27">
        <v>67.171467599999986</v>
      </c>
      <c r="AI27">
        <v>8.3865239999999996</v>
      </c>
      <c r="AJ27">
        <v>0</v>
      </c>
      <c r="AK27">
        <v>22.296000000000003</v>
      </c>
      <c r="AL27">
        <v>59.209269999999997</v>
      </c>
      <c r="AM27">
        <v>7.0255447619047642</v>
      </c>
      <c r="AN27">
        <v>0</v>
      </c>
      <c r="AO27">
        <v>12.266856000000001</v>
      </c>
      <c r="AP27">
        <v>5.0635367999999996</v>
      </c>
      <c r="AQ27">
        <v>30.39432</v>
      </c>
      <c r="AR27">
        <v>21.577017599999998</v>
      </c>
      <c r="AS27">
        <v>14.0093306136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36.829398576122131</v>
      </c>
      <c r="BB27">
        <f t="shared" si="0"/>
        <v>966.6964509338552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160.79114338214043</v>
      </c>
      <c r="L28">
        <v>70.001189539340388</v>
      </c>
      <c r="M28">
        <v>61.686457482794815</v>
      </c>
      <c r="N28">
        <v>51.878240903497982</v>
      </c>
      <c r="O28">
        <v>73.287946990682457</v>
      </c>
      <c r="P28">
        <v>24.301038062283737</v>
      </c>
      <c r="Q28">
        <v>9.5858448357924804</v>
      </c>
      <c r="R28">
        <v>18.615099020328188</v>
      </c>
      <c r="S28">
        <v>11.590457142857142</v>
      </c>
      <c r="T28">
        <v>0</v>
      </c>
      <c r="U28">
        <v>51.75920962608204</v>
      </c>
      <c r="V28">
        <v>9.0992042042042041</v>
      </c>
      <c r="W28">
        <v>20.002286932215235</v>
      </c>
      <c r="X28">
        <v>64.788799111560238</v>
      </c>
      <c r="Y28">
        <v>0</v>
      </c>
      <c r="Z28">
        <v>8.6352868800000007</v>
      </c>
      <c r="AA28">
        <v>18.736272</v>
      </c>
      <c r="AB28">
        <v>17.352844704000006</v>
      </c>
      <c r="AC28">
        <v>12.7643852736</v>
      </c>
      <c r="AD28">
        <v>16.071074640000003</v>
      </c>
      <c r="AE28">
        <v>21.7125353952</v>
      </c>
      <c r="AF28">
        <v>6.1515000000000004</v>
      </c>
      <c r="AG28">
        <v>27.318457439999996</v>
      </c>
      <c r="AH28">
        <v>67.171467599999986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7.0255447619047642</v>
      </c>
      <c r="AN28">
        <v>0</v>
      </c>
      <c r="AO28">
        <v>12.266856000000001</v>
      </c>
      <c r="AP28">
        <v>5.0635367999999996</v>
      </c>
      <c r="AQ28">
        <v>30.656340000000004</v>
      </c>
      <c r="AR28">
        <v>21.577017599999998</v>
      </c>
      <c r="AS28">
        <v>14.0093306136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37.598339482214627</v>
      </c>
      <c r="BB28">
        <f t="shared" si="0"/>
        <v>986.87958065986936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160.79114338214043</v>
      </c>
      <c r="L29">
        <v>69.99892610585529</v>
      </c>
      <c r="M29">
        <v>61.686457482794815</v>
      </c>
      <c r="N29">
        <v>51.878240903497982</v>
      </c>
      <c r="O29">
        <v>73.287946990682457</v>
      </c>
      <c r="P29">
        <v>24.301038062283737</v>
      </c>
      <c r="Q29">
        <v>9.5858448357924804</v>
      </c>
      <c r="R29">
        <v>18.615099020328188</v>
      </c>
      <c r="S29">
        <v>11.590457142857142</v>
      </c>
      <c r="T29">
        <v>0</v>
      </c>
      <c r="U29">
        <v>51.75920962608204</v>
      </c>
      <c r="V29">
        <v>9.0992042042042041</v>
      </c>
      <c r="W29">
        <v>20.002286932215235</v>
      </c>
      <c r="X29">
        <v>64.788799111560238</v>
      </c>
      <c r="Y29">
        <v>0</v>
      </c>
      <c r="Z29">
        <v>8.6352868800000007</v>
      </c>
      <c r="AA29">
        <v>18.736272</v>
      </c>
      <c r="AB29">
        <v>17.352844704000006</v>
      </c>
      <c r="AC29">
        <v>12.7643852736</v>
      </c>
      <c r="AD29">
        <v>16.071074640000003</v>
      </c>
      <c r="AE29">
        <v>21.7125353952</v>
      </c>
      <c r="AF29">
        <v>6.1515000000000004</v>
      </c>
      <c r="AG29">
        <v>27.318457439999996</v>
      </c>
      <c r="AH29">
        <v>67.171467599999986</v>
      </c>
      <c r="AI29">
        <v>29.073283199999999</v>
      </c>
      <c r="AJ29">
        <v>0</v>
      </c>
      <c r="AK29">
        <v>22.296000000000003</v>
      </c>
      <c r="AL29">
        <v>59.209269999999997</v>
      </c>
      <c r="AM29">
        <v>7.0255447619047642</v>
      </c>
      <c r="AN29">
        <v>0</v>
      </c>
      <c r="AO29">
        <v>12.266856000000001</v>
      </c>
      <c r="AP29">
        <v>5.0635367999999996</v>
      </c>
      <c r="AQ29">
        <v>29.433580000000006</v>
      </c>
      <c r="AR29">
        <v>21.577017599999998</v>
      </c>
      <c r="AS29">
        <v>14.0093306136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37.553380981924676</v>
      </c>
      <c r="BB29">
        <f t="shared" si="0"/>
        <v>985.69951572667446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160.79114338214043</v>
      </c>
      <c r="L30">
        <v>69.99892610585529</v>
      </c>
      <c r="M30">
        <v>61.686457482794815</v>
      </c>
      <c r="N30">
        <v>51.878240903497982</v>
      </c>
      <c r="O30">
        <v>73.287946990682457</v>
      </c>
      <c r="P30">
        <v>24.301038062283737</v>
      </c>
      <c r="Q30">
        <v>9.5858448357924804</v>
      </c>
      <c r="R30">
        <v>18.615099020328188</v>
      </c>
      <c r="S30">
        <v>11.590457142857142</v>
      </c>
      <c r="T30">
        <v>0</v>
      </c>
      <c r="U30">
        <v>51.75920962608204</v>
      </c>
      <c r="V30">
        <v>9.0992042042042041</v>
      </c>
      <c r="W30">
        <v>20.002286932215235</v>
      </c>
      <c r="X30">
        <v>64.788799111560238</v>
      </c>
      <c r="Y30">
        <v>0</v>
      </c>
      <c r="Z30">
        <v>8.6352868800000007</v>
      </c>
      <c r="AA30">
        <v>18.736272</v>
      </c>
      <c r="AB30">
        <v>17.352844704000006</v>
      </c>
      <c r="AC30">
        <v>12.7643852736</v>
      </c>
      <c r="AD30">
        <v>16.071074640000003</v>
      </c>
      <c r="AE30">
        <v>21.7125353952</v>
      </c>
      <c r="AF30">
        <v>6.1515000000000004</v>
      </c>
      <c r="AG30">
        <v>27.318457439999996</v>
      </c>
      <c r="AH30">
        <v>67.171467599999986</v>
      </c>
      <c r="AI30">
        <v>29.073283199999999</v>
      </c>
      <c r="AJ30">
        <v>0</v>
      </c>
      <c r="AK30">
        <v>22.296000000000003</v>
      </c>
      <c r="AL30">
        <v>59.209269999999997</v>
      </c>
      <c r="AM30">
        <v>7.0255447619047642</v>
      </c>
      <c r="AN30">
        <v>0</v>
      </c>
      <c r="AO30">
        <v>12.266856000000001</v>
      </c>
      <c r="AP30">
        <v>5.0635367999999996</v>
      </c>
      <c r="AQ30">
        <v>18.3414</v>
      </c>
      <c r="AR30">
        <v>21.577017599999998</v>
      </c>
      <c r="AS30">
        <v>14.0093306136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37.146298253194516</v>
      </c>
      <c r="BB30">
        <f t="shared" si="0"/>
        <v>975.01441845540467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160.79114338214043</v>
      </c>
      <c r="L31">
        <v>69.99892610585529</v>
      </c>
      <c r="M31">
        <v>62.387543252595151</v>
      </c>
      <c r="N31">
        <v>51.878240903497982</v>
      </c>
      <c r="O31">
        <v>73.287946990682457</v>
      </c>
      <c r="P31">
        <v>24.301038062283737</v>
      </c>
      <c r="Q31">
        <v>9.5858448357924804</v>
      </c>
      <c r="R31">
        <v>18.615099020328188</v>
      </c>
      <c r="S31">
        <v>11.590457142857142</v>
      </c>
      <c r="T31">
        <v>0</v>
      </c>
      <c r="U31">
        <v>51.75920962608204</v>
      </c>
      <c r="V31">
        <v>9.0992042042042041</v>
      </c>
      <c r="W31">
        <v>20.002286932215235</v>
      </c>
      <c r="X31">
        <v>64.788799111560238</v>
      </c>
      <c r="Y31">
        <v>0</v>
      </c>
      <c r="Z31">
        <v>8.6352868800000007</v>
      </c>
      <c r="AA31">
        <v>18.736272</v>
      </c>
      <c r="AB31">
        <v>17.352844704000006</v>
      </c>
      <c r="AC31">
        <v>12.7643852736</v>
      </c>
      <c r="AD31">
        <v>16.071074640000003</v>
      </c>
      <c r="AE31">
        <v>21.7125353952</v>
      </c>
      <c r="AF31">
        <v>6.1515000000000004</v>
      </c>
      <c r="AG31">
        <v>27.318457439999996</v>
      </c>
      <c r="AH31">
        <v>67.171467599999986</v>
      </c>
      <c r="AI31">
        <v>29.073283199999999</v>
      </c>
      <c r="AJ31">
        <v>0</v>
      </c>
      <c r="AK31">
        <v>22.296000000000003</v>
      </c>
      <c r="AL31">
        <v>59.209269999999997</v>
      </c>
      <c r="AM31">
        <v>7.0255447619047642</v>
      </c>
      <c r="AN31">
        <v>0</v>
      </c>
      <c r="AO31">
        <v>12.266856000000001</v>
      </c>
      <c r="AP31">
        <v>5.0635367999999996</v>
      </c>
      <c r="AQ31">
        <v>9.1707000000000001</v>
      </c>
      <c r="AR31">
        <v>21.577017599999998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36.83546341094619</v>
      </c>
      <c r="BB31">
        <f t="shared" si="0"/>
        <v>966.85563906745324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160.79114338214043</v>
      </c>
      <c r="L32">
        <v>69.999113452853422</v>
      </c>
      <c r="M32">
        <v>62.387543252595151</v>
      </c>
      <c r="N32">
        <v>51.878240903497982</v>
      </c>
      <c r="O32">
        <v>73.287946990682457</v>
      </c>
      <c r="P32">
        <v>24.301038062283737</v>
      </c>
      <c r="Q32">
        <v>9.5858448357924804</v>
      </c>
      <c r="R32">
        <v>18.615099020328188</v>
      </c>
      <c r="S32">
        <v>11.590457142857142</v>
      </c>
      <c r="T32">
        <v>0</v>
      </c>
      <c r="U32">
        <v>51.75920962608204</v>
      </c>
      <c r="V32">
        <v>9.0992042042042041</v>
      </c>
      <c r="W32">
        <v>20.002286932215235</v>
      </c>
      <c r="X32">
        <v>64.788799111560238</v>
      </c>
      <c r="Y32">
        <v>0</v>
      </c>
      <c r="Z32">
        <v>8.6352868800000007</v>
      </c>
      <c r="AA32">
        <v>18.736272</v>
      </c>
      <c r="AB32">
        <v>17.352844704000006</v>
      </c>
      <c r="AC32">
        <v>12.7643852736</v>
      </c>
      <c r="AD32">
        <v>16.071074640000003</v>
      </c>
      <c r="AE32">
        <v>21.7125353952</v>
      </c>
      <c r="AF32">
        <v>6.1515000000000004</v>
      </c>
      <c r="AG32">
        <v>27.318457439999996</v>
      </c>
      <c r="AH32">
        <v>67.171467599999986</v>
      </c>
      <c r="AI32">
        <v>29.073283199999999</v>
      </c>
      <c r="AJ32">
        <v>0</v>
      </c>
      <c r="AK32">
        <v>22.296000000000003</v>
      </c>
      <c r="AL32">
        <v>59.209269999999997</v>
      </c>
      <c r="AM32">
        <v>7.0255447619047642</v>
      </c>
      <c r="AN32">
        <v>0</v>
      </c>
      <c r="AO32">
        <v>12.266856000000001</v>
      </c>
      <c r="AP32">
        <v>5.0635367999999996</v>
      </c>
      <c r="AQ32">
        <v>9.1707000000000001</v>
      </c>
      <c r="AR32">
        <v>21.577017599999998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36.835470286581014</v>
      </c>
      <c r="BB32">
        <f t="shared" si="0"/>
        <v>966.85581953881649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160.79185671048609</v>
      </c>
      <c r="L33">
        <v>69.999113452853422</v>
      </c>
      <c r="M33">
        <v>62.387543252595151</v>
      </c>
      <c r="N33">
        <v>51.878240903497982</v>
      </c>
      <c r="O33">
        <v>73.287946990682457</v>
      </c>
      <c r="P33">
        <v>24.301038062283737</v>
      </c>
      <c r="Q33">
        <v>9.5858448357924804</v>
      </c>
      <c r="R33">
        <v>18.615099020328188</v>
      </c>
      <c r="S33">
        <v>11.590457142857142</v>
      </c>
      <c r="T33">
        <v>0</v>
      </c>
      <c r="U33">
        <v>51.75920962608204</v>
      </c>
      <c r="V33">
        <v>9.0992042042042041</v>
      </c>
      <c r="W33">
        <v>19.955035135135134</v>
      </c>
      <c r="X33">
        <v>64.788799111560238</v>
      </c>
      <c r="Y33">
        <v>0</v>
      </c>
      <c r="Z33">
        <v>8.6352868800000007</v>
      </c>
      <c r="AA33">
        <v>18.736272</v>
      </c>
      <c r="AB33">
        <v>17.352844704000006</v>
      </c>
      <c r="AC33">
        <v>12.7643852736</v>
      </c>
      <c r="AD33">
        <v>16.071074640000003</v>
      </c>
      <c r="AE33">
        <v>21.7125353952</v>
      </c>
      <c r="AF33">
        <v>6.1515000000000004</v>
      </c>
      <c r="AG33">
        <v>27.318457439999996</v>
      </c>
      <c r="AH33">
        <v>67.171467599999986</v>
      </c>
      <c r="AI33">
        <v>29.073283199999999</v>
      </c>
      <c r="AJ33">
        <v>0</v>
      </c>
      <c r="AK33">
        <v>22.296000000000003</v>
      </c>
      <c r="AL33">
        <v>59.209269999999997</v>
      </c>
      <c r="AM33">
        <v>7.0255447619047642</v>
      </c>
      <c r="AN33">
        <v>0</v>
      </c>
      <c r="AO33">
        <v>12.266856000000001</v>
      </c>
      <c r="AP33">
        <v>5.0635367999999996</v>
      </c>
      <c r="AQ33">
        <v>0</v>
      </c>
      <c r="AR33">
        <v>21.577017599999998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36.497197436345203</v>
      </c>
      <c r="BB33">
        <f t="shared" si="0"/>
        <v>957.97685392031792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160.78840367659384</v>
      </c>
      <c r="L34">
        <v>71.636116722892254</v>
      </c>
      <c r="M34">
        <v>62.387543252595151</v>
      </c>
      <c r="N34">
        <v>51.878240903497982</v>
      </c>
      <c r="O34">
        <v>73.287946990682457</v>
      </c>
      <c r="P34">
        <v>24.301038062283737</v>
      </c>
      <c r="Q34">
        <v>9.5799568484848479</v>
      </c>
      <c r="R34">
        <v>18.617448305875037</v>
      </c>
      <c r="S34">
        <v>11.588932106339469</v>
      </c>
      <c r="T34">
        <v>0</v>
      </c>
      <c r="U34">
        <v>51.75920962608204</v>
      </c>
      <c r="V34">
        <v>9.0954624277456642</v>
      </c>
      <c r="W34">
        <v>19.979187687687688</v>
      </c>
      <c r="X34">
        <v>64.787708900760506</v>
      </c>
      <c r="Y34">
        <v>0</v>
      </c>
      <c r="Z34">
        <v>8.6352868800000007</v>
      </c>
      <c r="AA34">
        <v>18.736272</v>
      </c>
      <c r="AB34">
        <v>17.352844704000006</v>
      </c>
      <c r="AC34">
        <v>12.7643852736</v>
      </c>
      <c r="AD34">
        <v>16.071074640000003</v>
      </c>
      <c r="AE34">
        <v>21.7125353952</v>
      </c>
      <c r="AF34">
        <v>6.1515000000000004</v>
      </c>
      <c r="AG34">
        <v>27.318457439999996</v>
      </c>
      <c r="AH34">
        <v>67.171467599999986</v>
      </c>
      <c r="AI34">
        <v>12.300235200000001</v>
      </c>
      <c r="AJ34">
        <v>0</v>
      </c>
      <c r="AK34">
        <v>22.296000000000003</v>
      </c>
      <c r="AL34">
        <v>59.209269999999997</v>
      </c>
      <c r="AM34">
        <v>7.0255447619047642</v>
      </c>
      <c r="AN34">
        <v>0</v>
      </c>
      <c r="AO34">
        <v>12.266856000000001</v>
      </c>
      <c r="AP34">
        <v>5.0635367999999996</v>
      </c>
      <c r="AQ34">
        <v>0</v>
      </c>
      <c r="AR34">
        <v>21.577017599999998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35.942100929099254</v>
      </c>
      <c r="BB34">
        <f t="shared" si="0"/>
        <v>943.40670949072626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160.78766479636681</v>
      </c>
      <c r="L35">
        <v>71.636116722892254</v>
      </c>
      <c r="M35">
        <v>62.387543252595151</v>
      </c>
      <c r="N35">
        <v>51.878240903497982</v>
      </c>
      <c r="O35">
        <v>73.287946990682457</v>
      </c>
      <c r="P35">
        <v>24.301038062283737</v>
      </c>
      <c r="Q35">
        <v>9.5799568484848479</v>
      </c>
      <c r="R35">
        <v>18.617448305875037</v>
      </c>
      <c r="S35">
        <v>11.588932106339469</v>
      </c>
      <c r="T35">
        <v>0</v>
      </c>
      <c r="U35">
        <v>51.75920962608204</v>
      </c>
      <c r="V35">
        <v>9.0954624277456642</v>
      </c>
      <c r="W35">
        <v>19.979187687687688</v>
      </c>
      <c r="X35">
        <v>64.787708900760506</v>
      </c>
      <c r="Y35">
        <v>0</v>
      </c>
      <c r="Z35">
        <v>8.6352868800000007</v>
      </c>
      <c r="AA35">
        <v>18.736272</v>
      </c>
      <c r="AB35">
        <v>17.352844704000006</v>
      </c>
      <c r="AC35">
        <v>12.7643852736</v>
      </c>
      <c r="AD35">
        <v>16.071074640000003</v>
      </c>
      <c r="AE35">
        <v>21.7125353952</v>
      </c>
      <c r="AF35">
        <v>6.1515000000000004</v>
      </c>
      <c r="AG35">
        <v>27.318457439999996</v>
      </c>
      <c r="AH35">
        <v>67.171467599999986</v>
      </c>
      <c r="AI35">
        <v>12.300235200000001</v>
      </c>
      <c r="AJ35">
        <v>0</v>
      </c>
      <c r="AK35">
        <v>22.296000000000003</v>
      </c>
      <c r="AL35">
        <v>59.209269999999997</v>
      </c>
      <c r="AM35">
        <v>7.0255447619047642</v>
      </c>
      <c r="AN35">
        <v>0</v>
      </c>
      <c r="AO35">
        <v>12.266856000000001</v>
      </c>
      <c r="AP35">
        <v>5.0635367999999996</v>
      </c>
      <c r="AQ35">
        <v>0</v>
      </c>
      <c r="AR35">
        <v>21.577017599999998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35.942074036049846</v>
      </c>
      <c r="BB35">
        <f t="shared" si="0"/>
        <v>943.40599750354863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160.78818429324784</v>
      </c>
      <c r="L36">
        <v>71.636116722892254</v>
      </c>
      <c r="M36">
        <v>62.387543252595151</v>
      </c>
      <c r="N36">
        <v>51.878240903497982</v>
      </c>
      <c r="O36">
        <v>73.287946990682457</v>
      </c>
      <c r="P36">
        <v>24.301038062283737</v>
      </c>
      <c r="Q36">
        <v>9.5799568484848479</v>
      </c>
      <c r="R36">
        <v>18.617448305875037</v>
      </c>
      <c r="S36">
        <v>11.588932106339469</v>
      </c>
      <c r="T36">
        <v>0</v>
      </c>
      <c r="U36">
        <v>51.75920962608204</v>
      </c>
      <c r="V36">
        <v>9.0954624277456642</v>
      </c>
      <c r="W36">
        <v>19.979187687687688</v>
      </c>
      <c r="X36">
        <v>64.787708900760506</v>
      </c>
      <c r="Y36">
        <v>0</v>
      </c>
      <c r="Z36">
        <v>8.6352868800000007</v>
      </c>
      <c r="AA36">
        <v>18.736272</v>
      </c>
      <c r="AB36">
        <v>17.352844704000006</v>
      </c>
      <c r="AC36">
        <v>12.7643852736</v>
      </c>
      <c r="AD36">
        <v>16.071074640000003</v>
      </c>
      <c r="AE36">
        <v>21.7125353952</v>
      </c>
      <c r="AF36">
        <v>6.1515000000000004</v>
      </c>
      <c r="AG36">
        <v>27.318457439999996</v>
      </c>
      <c r="AH36">
        <v>67.171467599999986</v>
      </c>
      <c r="AI36">
        <v>12.300235200000001</v>
      </c>
      <c r="AJ36">
        <v>0</v>
      </c>
      <c r="AK36">
        <v>22.296000000000003</v>
      </c>
      <c r="AL36">
        <v>59.209269999999997</v>
      </c>
      <c r="AM36">
        <v>7.0255447619047642</v>
      </c>
      <c r="AN36">
        <v>0</v>
      </c>
      <c r="AO36">
        <v>12.266856000000001</v>
      </c>
      <c r="AP36">
        <v>5.0635367999999996</v>
      </c>
      <c r="AQ36">
        <v>0</v>
      </c>
      <c r="AR36">
        <v>21.577017599999998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35.942092889368539</v>
      </c>
      <c r="BB36">
        <f t="shared" si="0"/>
        <v>943.40649814711094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160.78840367659384</v>
      </c>
      <c r="L37">
        <v>71.636116722892254</v>
      </c>
      <c r="M37">
        <v>62.387543252595151</v>
      </c>
      <c r="N37">
        <v>51.878240903497982</v>
      </c>
      <c r="O37">
        <v>73.287946990682457</v>
      </c>
      <c r="P37">
        <v>24.301038062283737</v>
      </c>
      <c r="Q37">
        <v>9.5799568484848479</v>
      </c>
      <c r="R37">
        <v>18.617448305875037</v>
      </c>
      <c r="S37">
        <v>11.588932106339469</v>
      </c>
      <c r="T37">
        <v>0</v>
      </c>
      <c r="U37">
        <v>51.75920962608204</v>
      </c>
      <c r="V37">
        <v>9.0954624277456642</v>
      </c>
      <c r="W37">
        <v>19.979187687687688</v>
      </c>
      <c r="X37">
        <v>64.787708900760506</v>
      </c>
      <c r="Y37">
        <v>0</v>
      </c>
      <c r="Z37">
        <v>8.6352868800000007</v>
      </c>
      <c r="AA37">
        <v>18.736272</v>
      </c>
      <c r="AB37">
        <v>17.352844704000006</v>
      </c>
      <c r="AC37">
        <v>12.7643852736</v>
      </c>
      <c r="AD37">
        <v>16.071074640000003</v>
      </c>
      <c r="AE37">
        <v>21.7125353952</v>
      </c>
      <c r="AF37">
        <v>6.1515000000000004</v>
      </c>
      <c r="AG37">
        <v>27.318457439999996</v>
      </c>
      <c r="AH37">
        <v>67.171467599999986</v>
      </c>
      <c r="AI37">
        <v>7.8274223999999997</v>
      </c>
      <c r="AJ37">
        <v>0</v>
      </c>
      <c r="AK37">
        <v>22.296000000000003</v>
      </c>
      <c r="AL37">
        <v>59.209269999999997</v>
      </c>
      <c r="AM37">
        <v>7.0255447619047642</v>
      </c>
      <c r="AN37">
        <v>0</v>
      </c>
      <c r="AO37">
        <v>12.266856000000001</v>
      </c>
      <c r="AP37">
        <v>5.0635367999999996</v>
      </c>
      <c r="AQ37">
        <v>0</v>
      </c>
      <c r="AR37">
        <v>21.577017599999998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35.777948611499255</v>
      </c>
      <c r="BB37">
        <f t="shared" si="0"/>
        <v>939.09804900832637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160.78840367659384</v>
      </c>
      <c r="L38">
        <v>71.636116722892254</v>
      </c>
      <c r="M38">
        <v>62.387543252595151</v>
      </c>
      <c r="N38">
        <v>51.878240903497982</v>
      </c>
      <c r="O38">
        <v>73.287946990682457</v>
      </c>
      <c r="P38">
        <v>24.301038062283737</v>
      </c>
      <c r="Q38">
        <v>9.5799568484848479</v>
      </c>
      <c r="R38">
        <v>18.617448305875037</v>
      </c>
      <c r="S38">
        <v>11.588932106339469</v>
      </c>
      <c r="T38">
        <v>0</v>
      </c>
      <c r="U38">
        <v>51.75920962608204</v>
      </c>
      <c r="V38">
        <v>9.0954624277456642</v>
      </c>
      <c r="W38">
        <v>19.979187687687688</v>
      </c>
      <c r="X38">
        <v>64.787708900760506</v>
      </c>
      <c r="Y38">
        <v>0</v>
      </c>
      <c r="Z38">
        <v>8.6352868800000007</v>
      </c>
      <c r="AA38">
        <v>18.736272</v>
      </c>
      <c r="AB38">
        <v>17.352844704000006</v>
      </c>
      <c r="AC38">
        <v>12.7643852736</v>
      </c>
      <c r="AD38">
        <v>16.071074640000003</v>
      </c>
      <c r="AE38">
        <v>21.7125353952</v>
      </c>
      <c r="AF38">
        <v>6.1515000000000004</v>
      </c>
      <c r="AG38">
        <v>27.318457439999996</v>
      </c>
      <c r="AH38">
        <v>67.171467599999986</v>
      </c>
      <c r="AI38">
        <v>7.8274223999999997</v>
      </c>
      <c r="AJ38">
        <v>0</v>
      </c>
      <c r="AK38">
        <v>22.296000000000003</v>
      </c>
      <c r="AL38">
        <v>59.209269999999997</v>
      </c>
      <c r="AM38">
        <v>7.0255447619047642</v>
      </c>
      <c r="AN38">
        <v>0</v>
      </c>
      <c r="AO38">
        <v>12.266856000000001</v>
      </c>
      <c r="AP38">
        <v>5.0635367999999996</v>
      </c>
      <c r="AQ38">
        <v>0</v>
      </c>
      <c r="AR38">
        <v>21.577017599999998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35.777948611499255</v>
      </c>
      <c r="BB38">
        <f t="shared" si="0"/>
        <v>939.09804900832637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160.78840367659384</v>
      </c>
      <c r="L39">
        <v>71.56944533533391</v>
      </c>
      <c r="M39">
        <v>62.387543252595151</v>
      </c>
      <c r="N39">
        <v>51.878240903497982</v>
      </c>
      <c r="O39">
        <v>73.287946990682457</v>
      </c>
      <c r="P39">
        <v>24.301038062283737</v>
      </c>
      <c r="Q39">
        <v>9.5799568484848479</v>
      </c>
      <c r="R39">
        <v>18.617448305875037</v>
      </c>
      <c r="S39">
        <v>11.588932106339469</v>
      </c>
      <c r="T39">
        <v>0</v>
      </c>
      <c r="U39">
        <v>51.75920962608204</v>
      </c>
      <c r="V39">
        <v>9.0954624277456642</v>
      </c>
      <c r="W39">
        <v>19.979187687687688</v>
      </c>
      <c r="X39">
        <v>64.787708900760506</v>
      </c>
      <c r="Y39">
        <v>0</v>
      </c>
      <c r="Z39">
        <v>8.6352868800000007</v>
      </c>
      <c r="AA39">
        <v>18.736272</v>
      </c>
      <c r="AB39">
        <v>17.352844704000006</v>
      </c>
      <c r="AC39">
        <v>12.7643852736</v>
      </c>
      <c r="AD39">
        <v>16.071074640000003</v>
      </c>
      <c r="AE39">
        <v>21.7125353952</v>
      </c>
      <c r="AF39">
        <v>6.1515000000000004</v>
      </c>
      <c r="AG39">
        <v>27.318457439999996</v>
      </c>
      <c r="AH39">
        <v>67.171467599999986</v>
      </c>
      <c r="AI39">
        <v>7.8274223999999997</v>
      </c>
      <c r="AJ39">
        <v>0</v>
      </c>
      <c r="AK39">
        <v>22.296000000000003</v>
      </c>
      <c r="AL39">
        <v>59.209269999999997</v>
      </c>
      <c r="AM39">
        <v>7.0255447619047642</v>
      </c>
      <c r="AN39">
        <v>0</v>
      </c>
      <c r="AO39">
        <v>12.4605432</v>
      </c>
      <c r="AP39">
        <v>5.0635367999999996</v>
      </c>
      <c r="AQ39">
        <v>0</v>
      </c>
      <c r="AR39">
        <v>21.577017599999998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35.782610070702077</v>
      </c>
      <c r="BB39">
        <f t="shared" si="0"/>
        <v>939.2204033615651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160.78840367659384</v>
      </c>
      <c r="L40">
        <v>71.56944533533391</v>
      </c>
      <c r="M40">
        <v>62.387543252595151</v>
      </c>
      <c r="N40">
        <v>51.878240903497982</v>
      </c>
      <c r="O40">
        <v>73.287946990682457</v>
      </c>
      <c r="P40">
        <v>24.301038062283737</v>
      </c>
      <c r="Q40">
        <v>9.5799568484848479</v>
      </c>
      <c r="R40">
        <v>18.617448305875037</v>
      </c>
      <c r="S40">
        <v>11.588932106339469</v>
      </c>
      <c r="T40">
        <v>0</v>
      </c>
      <c r="U40">
        <v>51.75920962608204</v>
      </c>
      <c r="V40">
        <v>9.0954624277456642</v>
      </c>
      <c r="W40">
        <v>19.979187687687688</v>
      </c>
      <c r="X40">
        <v>64.787708900760506</v>
      </c>
      <c r="Y40">
        <v>0</v>
      </c>
      <c r="Z40">
        <v>8.6352868800000007</v>
      </c>
      <c r="AA40">
        <v>18.736272</v>
      </c>
      <c r="AB40">
        <v>17.352844704000006</v>
      </c>
      <c r="AC40">
        <v>12.7643852736</v>
      </c>
      <c r="AD40">
        <v>16.071074640000003</v>
      </c>
      <c r="AE40">
        <v>21.7125353952</v>
      </c>
      <c r="AF40">
        <v>6.1515000000000004</v>
      </c>
      <c r="AG40">
        <v>27.318457439999996</v>
      </c>
      <c r="AH40">
        <v>67.171467599999986</v>
      </c>
      <c r="AI40">
        <v>7.8274223999999997</v>
      </c>
      <c r="AJ40">
        <v>0</v>
      </c>
      <c r="AK40">
        <v>22.296000000000003</v>
      </c>
      <c r="AL40">
        <v>59.209269999999997</v>
      </c>
      <c r="AM40">
        <v>7.0255447619047642</v>
      </c>
      <c r="AN40">
        <v>0</v>
      </c>
      <c r="AO40">
        <v>12.4605432</v>
      </c>
      <c r="AP40">
        <v>5.0635367999999996</v>
      </c>
      <c r="AQ40">
        <v>0</v>
      </c>
      <c r="AR40">
        <v>21.577017599999998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35.782610070702077</v>
      </c>
      <c r="BB40">
        <f t="shared" si="0"/>
        <v>939.2204033615651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160.78840367659384</v>
      </c>
      <c r="L41">
        <v>71.639488498924123</v>
      </c>
      <c r="M41">
        <v>62.387543252595151</v>
      </c>
      <c r="N41">
        <v>51.878240903497982</v>
      </c>
      <c r="O41">
        <v>73.287946990682457</v>
      </c>
      <c r="P41">
        <v>24.301038062283737</v>
      </c>
      <c r="Q41">
        <v>9.5799568484848479</v>
      </c>
      <c r="R41">
        <v>18.617448305875037</v>
      </c>
      <c r="S41">
        <v>11.588932106339469</v>
      </c>
      <c r="T41">
        <v>0</v>
      </c>
      <c r="U41">
        <v>51.75920962608204</v>
      </c>
      <c r="V41">
        <v>9.0954624277456642</v>
      </c>
      <c r="W41">
        <v>19.979187687687688</v>
      </c>
      <c r="X41">
        <v>64.787708900760506</v>
      </c>
      <c r="Y41">
        <v>0</v>
      </c>
      <c r="Z41">
        <v>8.6352868800000007</v>
      </c>
      <c r="AA41">
        <v>18.736272</v>
      </c>
      <c r="AB41">
        <v>17.352844704000006</v>
      </c>
      <c r="AC41">
        <v>12.7643852736</v>
      </c>
      <c r="AD41">
        <v>16.071074640000003</v>
      </c>
      <c r="AE41">
        <v>21.7125353952</v>
      </c>
      <c r="AF41">
        <v>6.1515000000000004</v>
      </c>
      <c r="AG41">
        <v>27.318457439999996</v>
      </c>
      <c r="AH41">
        <v>67.171467599999986</v>
      </c>
      <c r="AI41">
        <v>7.8274223999999997</v>
      </c>
      <c r="AJ41">
        <v>0</v>
      </c>
      <c r="AK41">
        <v>22.296000000000003</v>
      </c>
      <c r="AL41">
        <v>59.209269999999997</v>
      </c>
      <c r="AM41">
        <v>7.0255447619047642</v>
      </c>
      <c r="AN41">
        <v>0</v>
      </c>
      <c r="AO41">
        <v>12.4605432</v>
      </c>
      <c r="AP41">
        <v>5.0635367999999996</v>
      </c>
      <c r="AQ41">
        <v>0</v>
      </c>
      <c r="AR41">
        <v>21.577017599999998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35.785180728905488</v>
      </c>
      <c r="BB41">
        <f t="shared" si="0"/>
        <v>939.28787586695194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160.78840367659384</v>
      </c>
      <c r="L42">
        <v>71.639488498924123</v>
      </c>
      <c r="M42">
        <v>62.387543252595151</v>
      </c>
      <c r="N42">
        <v>51.878240903497982</v>
      </c>
      <c r="O42">
        <v>73.287946990682457</v>
      </c>
      <c r="P42">
        <v>24.301038062283737</v>
      </c>
      <c r="Q42">
        <v>9.5799568484848479</v>
      </c>
      <c r="R42">
        <v>18.617448305875037</v>
      </c>
      <c r="S42">
        <v>11.588932106339469</v>
      </c>
      <c r="T42">
        <v>0</v>
      </c>
      <c r="U42">
        <v>51.75920962608204</v>
      </c>
      <c r="V42">
        <v>9.0954624277456642</v>
      </c>
      <c r="W42">
        <v>19.979187687687688</v>
      </c>
      <c r="X42">
        <v>64.787708900760506</v>
      </c>
      <c r="Y42">
        <v>0</v>
      </c>
      <c r="Z42">
        <v>8.6352868800000007</v>
      </c>
      <c r="AA42">
        <v>18.736272</v>
      </c>
      <c r="AB42">
        <v>17.352844704000006</v>
      </c>
      <c r="AC42">
        <v>12.7643852736</v>
      </c>
      <c r="AD42">
        <v>16.071074640000003</v>
      </c>
      <c r="AE42">
        <v>21.7125353952</v>
      </c>
      <c r="AF42">
        <v>6.1515000000000004</v>
      </c>
      <c r="AG42">
        <v>27.318457439999996</v>
      </c>
      <c r="AH42">
        <v>67.171467599999986</v>
      </c>
      <c r="AI42">
        <v>7.8274223999999997</v>
      </c>
      <c r="AJ42">
        <v>0</v>
      </c>
      <c r="AK42">
        <v>22.296000000000003</v>
      </c>
      <c r="AL42">
        <v>59.209269999999997</v>
      </c>
      <c r="AM42">
        <v>7.0255447619047642</v>
      </c>
      <c r="AN42">
        <v>0</v>
      </c>
      <c r="AO42">
        <v>12.4605432</v>
      </c>
      <c r="AP42">
        <v>5.0635367999999996</v>
      </c>
      <c r="AQ42">
        <v>0</v>
      </c>
      <c r="AR42">
        <v>21.577017599999998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35.785180728905488</v>
      </c>
      <c r="BB42">
        <f t="shared" si="0"/>
        <v>939.28787586695194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160.78840367659384</v>
      </c>
      <c r="L43">
        <v>71.639488498924123</v>
      </c>
      <c r="M43">
        <v>62.73130305115852</v>
      </c>
      <c r="N43">
        <v>51.878240903497982</v>
      </c>
      <c r="O43">
        <v>73.287946990682457</v>
      </c>
      <c r="P43">
        <v>24.301038062283737</v>
      </c>
      <c r="Q43">
        <v>9.5799568484848479</v>
      </c>
      <c r="R43">
        <v>18.617448305875037</v>
      </c>
      <c r="S43">
        <v>11.588932106339469</v>
      </c>
      <c r="T43">
        <v>0</v>
      </c>
      <c r="U43">
        <v>51.75920962608204</v>
      </c>
      <c r="V43">
        <v>9.0954624277456642</v>
      </c>
      <c r="W43">
        <v>19.85640812934421</v>
      </c>
      <c r="X43">
        <v>64.787708900760506</v>
      </c>
      <c r="Y43">
        <v>0</v>
      </c>
      <c r="Z43">
        <v>8.6352868800000007</v>
      </c>
      <c r="AA43">
        <v>18.736272</v>
      </c>
      <c r="AB43">
        <v>17.352844704000006</v>
      </c>
      <c r="AC43">
        <v>12.7643852736</v>
      </c>
      <c r="AD43">
        <v>16.071074640000003</v>
      </c>
      <c r="AE43">
        <v>21.7125353952</v>
      </c>
      <c r="AF43">
        <v>4.4427500000000002</v>
      </c>
      <c r="AG43">
        <v>27.318457439999996</v>
      </c>
      <c r="AH43">
        <v>67.171467599999986</v>
      </c>
      <c r="AI43">
        <v>7.8274223999999997</v>
      </c>
      <c r="AJ43">
        <v>0</v>
      </c>
      <c r="AK43">
        <v>22.296000000000003</v>
      </c>
      <c r="AL43">
        <v>59.209269999999997</v>
      </c>
      <c r="AM43">
        <v>7.0255447619047642</v>
      </c>
      <c r="AN43">
        <v>0</v>
      </c>
      <c r="AO43">
        <v>12.4605432</v>
      </c>
      <c r="AP43">
        <v>5.0635367999999996</v>
      </c>
      <c r="AQ43">
        <v>0</v>
      </c>
      <c r="AR43">
        <v>21.577017599999998</v>
      </c>
      <c r="AS43">
        <v>14.0093306136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35.730579711942923</v>
      </c>
      <c r="BB43">
        <f t="shared" si="0"/>
        <v>937.85470712413439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160.78840367659384</v>
      </c>
      <c r="L44">
        <v>71.639488498924123</v>
      </c>
      <c r="M44">
        <v>62.73130305115852</v>
      </c>
      <c r="N44">
        <v>51.878240903497982</v>
      </c>
      <c r="O44">
        <v>73.287946990682457</v>
      </c>
      <c r="P44">
        <v>24.301038062283737</v>
      </c>
      <c r="Q44">
        <v>9.5799568484848479</v>
      </c>
      <c r="R44">
        <v>18.617448305875037</v>
      </c>
      <c r="S44">
        <v>11.588932106339469</v>
      </c>
      <c r="T44">
        <v>0</v>
      </c>
      <c r="U44">
        <v>51.75920962608204</v>
      </c>
      <c r="V44">
        <v>9.0954624277456642</v>
      </c>
      <c r="W44">
        <v>19.85640812934421</v>
      </c>
      <c r="X44">
        <v>64.787708900760506</v>
      </c>
      <c r="Y44">
        <v>0</v>
      </c>
      <c r="Z44">
        <v>8.6352868800000007</v>
      </c>
      <c r="AA44">
        <v>18.736272</v>
      </c>
      <c r="AB44">
        <v>17.352844704000006</v>
      </c>
      <c r="AC44">
        <v>12.7643852736</v>
      </c>
      <c r="AD44">
        <v>16.071074640000003</v>
      </c>
      <c r="AE44">
        <v>21.7125353952</v>
      </c>
      <c r="AF44">
        <v>4.4427500000000002</v>
      </c>
      <c r="AG44">
        <v>27.318457439999996</v>
      </c>
      <c r="AH44">
        <v>67.171467599999986</v>
      </c>
      <c r="AI44">
        <v>7.8274223999999997</v>
      </c>
      <c r="AJ44">
        <v>0</v>
      </c>
      <c r="AK44">
        <v>22.296000000000003</v>
      </c>
      <c r="AL44">
        <v>59.209269999999997</v>
      </c>
      <c r="AM44">
        <v>7.0255447619047642</v>
      </c>
      <c r="AN44">
        <v>0</v>
      </c>
      <c r="AO44">
        <v>12.4605432</v>
      </c>
      <c r="AP44">
        <v>5.0635367999999996</v>
      </c>
      <c r="AQ44">
        <v>0</v>
      </c>
      <c r="AR44">
        <v>21.577017599999998</v>
      </c>
      <c r="AS44">
        <v>14.0093306136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35.730579711942923</v>
      </c>
      <c r="BB44">
        <f t="shared" si="0"/>
        <v>937.85470712413439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160.78840367659384</v>
      </c>
      <c r="L45">
        <v>71.639488498924123</v>
      </c>
      <c r="M45">
        <v>62.73130305115852</v>
      </c>
      <c r="N45">
        <v>51.878240903497982</v>
      </c>
      <c r="O45">
        <v>73.287946990682457</v>
      </c>
      <c r="P45">
        <v>24.301038062283737</v>
      </c>
      <c r="Q45">
        <v>9.5799568484848479</v>
      </c>
      <c r="R45">
        <v>18.617448305875037</v>
      </c>
      <c r="S45">
        <v>11.588932106339469</v>
      </c>
      <c r="T45">
        <v>0</v>
      </c>
      <c r="U45">
        <v>51.75920962608204</v>
      </c>
      <c r="V45">
        <v>9.0954624277456642</v>
      </c>
      <c r="W45">
        <v>19.85640812934421</v>
      </c>
      <c r="X45">
        <v>64.787708900760506</v>
      </c>
      <c r="Y45">
        <v>0</v>
      </c>
      <c r="Z45">
        <v>8.6352868800000007</v>
      </c>
      <c r="AA45">
        <v>18.736272</v>
      </c>
      <c r="AB45">
        <v>17.352844704000006</v>
      </c>
      <c r="AC45">
        <v>12.7643852736</v>
      </c>
      <c r="AD45">
        <v>16.071074640000003</v>
      </c>
      <c r="AE45">
        <v>21.7125353952</v>
      </c>
      <c r="AF45">
        <v>4.4427500000000002</v>
      </c>
      <c r="AG45">
        <v>27.318457439999996</v>
      </c>
      <c r="AH45">
        <v>67.171467599999986</v>
      </c>
      <c r="AI45">
        <v>6.7092191999999997</v>
      </c>
      <c r="AJ45">
        <v>0</v>
      </c>
      <c r="AK45">
        <v>22.296000000000003</v>
      </c>
      <c r="AL45">
        <v>59.209269999999997</v>
      </c>
      <c r="AM45">
        <v>7.0255447619047642</v>
      </c>
      <c r="AN45">
        <v>0</v>
      </c>
      <c r="AO45">
        <v>12.4605432</v>
      </c>
      <c r="AP45">
        <v>5.0635367999999996</v>
      </c>
      <c r="AQ45">
        <v>0</v>
      </c>
      <c r="AR45">
        <v>21.577017599999998</v>
      </c>
      <c r="AS45">
        <v>14.0093306136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35.689541742342911</v>
      </c>
      <c r="BB45">
        <f t="shared" si="0"/>
        <v>936.77754189373434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160.78840367659384</v>
      </c>
      <c r="L46">
        <v>71.639488498924123</v>
      </c>
      <c r="M46">
        <v>62.73130305115852</v>
      </c>
      <c r="N46">
        <v>51.878240903497982</v>
      </c>
      <c r="O46">
        <v>73.287946990682457</v>
      </c>
      <c r="P46">
        <v>24.301038062283737</v>
      </c>
      <c r="Q46">
        <v>9.5799568484848479</v>
      </c>
      <c r="R46">
        <v>18.617448305875037</v>
      </c>
      <c r="S46">
        <v>11.588932106339469</v>
      </c>
      <c r="T46">
        <v>0</v>
      </c>
      <c r="U46">
        <v>51.75920962608204</v>
      </c>
      <c r="V46">
        <v>9.0954624277456642</v>
      </c>
      <c r="W46">
        <v>19.85640812934421</v>
      </c>
      <c r="X46">
        <v>64.786145271171804</v>
      </c>
      <c r="Y46">
        <v>0</v>
      </c>
      <c r="Z46">
        <v>8.6352868800000007</v>
      </c>
      <c r="AA46">
        <v>18.736272</v>
      </c>
      <c r="AB46">
        <v>17.352844704000006</v>
      </c>
      <c r="AC46">
        <v>12.7643852736</v>
      </c>
      <c r="AD46">
        <v>16.071074640000003</v>
      </c>
      <c r="AE46">
        <v>21.7125353952</v>
      </c>
      <c r="AF46">
        <v>4.4427500000000002</v>
      </c>
      <c r="AG46">
        <v>27.318457439999996</v>
      </c>
      <c r="AH46">
        <v>67.171467599999986</v>
      </c>
      <c r="AI46">
        <v>6.7092191999999997</v>
      </c>
      <c r="AJ46">
        <v>0</v>
      </c>
      <c r="AK46">
        <v>22.296000000000003</v>
      </c>
      <c r="AL46">
        <v>59.209269999999997</v>
      </c>
      <c r="AM46">
        <v>7.0255447619047642</v>
      </c>
      <c r="AN46">
        <v>0</v>
      </c>
      <c r="AO46">
        <v>12.4605432</v>
      </c>
      <c r="AP46">
        <v>5.0635367999999996</v>
      </c>
      <c r="AQ46">
        <v>0</v>
      </c>
      <c r="AR46">
        <v>21.577017599999998</v>
      </c>
      <c r="AS46">
        <v>14.0093306136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35.689484358339328</v>
      </c>
      <c r="BB46">
        <f t="shared" si="0"/>
        <v>936.7760356481491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160.78840367659384</v>
      </c>
      <c r="L47">
        <v>71.639488498924123</v>
      </c>
      <c r="M47">
        <v>62.73130305115852</v>
      </c>
      <c r="N47">
        <v>51.878240903497982</v>
      </c>
      <c r="O47">
        <v>73.287946990682457</v>
      </c>
      <c r="P47">
        <v>24.301038062283737</v>
      </c>
      <c r="Q47">
        <v>9.5799568484848479</v>
      </c>
      <c r="R47">
        <v>18.617448305875037</v>
      </c>
      <c r="S47">
        <v>11.588932106339469</v>
      </c>
      <c r="T47">
        <v>0</v>
      </c>
      <c r="U47">
        <v>51.75920962608204</v>
      </c>
      <c r="V47">
        <v>9.0954624277456642</v>
      </c>
      <c r="W47">
        <v>19.85640812934421</v>
      </c>
      <c r="X47">
        <v>64.788799111560238</v>
      </c>
      <c r="Y47">
        <v>0</v>
      </c>
      <c r="Z47">
        <v>8.6352868800000007</v>
      </c>
      <c r="AA47">
        <v>18.736272</v>
      </c>
      <c r="AB47">
        <v>17.352844704000006</v>
      </c>
      <c r="AC47">
        <v>12.7643852736</v>
      </c>
      <c r="AD47">
        <v>16.071074640000003</v>
      </c>
      <c r="AE47">
        <v>21.7125353952</v>
      </c>
      <c r="AF47">
        <v>4.4427500000000002</v>
      </c>
      <c r="AG47">
        <v>27.318457439999996</v>
      </c>
      <c r="AH47">
        <v>67.171467599999986</v>
      </c>
      <c r="AI47">
        <v>6.7092191999999997</v>
      </c>
      <c r="AJ47">
        <v>0</v>
      </c>
      <c r="AK47">
        <v>22.296000000000003</v>
      </c>
      <c r="AL47">
        <v>62.416800000000002</v>
      </c>
      <c r="AM47">
        <v>7.0255447619047642</v>
      </c>
      <c r="AN47">
        <v>0</v>
      </c>
      <c r="AO47">
        <v>12.4605432</v>
      </c>
      <c r="AP47">
        <v>5.0635367999999996</v>
      </c>
      <c r="AQ47">
        <v>0</v>
      </c>
      <c r="AR47">
        <v>21.577017599999998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35.807297942747695</v>
      </c>
      <c r="BB47">
        <f t="shared" si="0"/>
        <v>939.8684059041293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160.78840367659384</v>
      </c>
      <c r="L48">
        <v>71.452105713823443</v>
      </c>
      <c r="M48">
        <v>62.73130305115852</v>
      </c>
      <c r="N48">
        <v>51.878240903497982</v>
      </c>
      <c r="O48">
        <v>73.287946990682457</v>
      </c>
      <c r="P48">
        <v>24.301038062283737</v>
      </c>
      <c r="Q48">
        <v>9.5799568484848479</v>
      </c>
      <c r="R48">
        <v>18.617448305875037</v>
      </c>
      <c r="S48">
        <v>11.588932106339469</v>
      </c>
      <c r="T48">
        <v>0</v>
      </c>
      <c r="U48">
        <v>51.75920962608204</v>
      </c>
      <c r="V48">
        <v>9.0954624277456642</v>
      </c>
      <c r="W48">
        <v>19.85640812934421</v>
      </c>
      <c r="X48">
        <v>64.788799111560238</v>
      </c>
      <c r="Y48">
        <v>0</v>
      </c>
      <c r="Z48">
        <v>8.6352868800000007</v>
      </c>
      <c r="AA48">
        <v>18.736272</v>
      </c>
      <c r="AB48">
        <v>17.352844704000006</v>
      </c>
      <c r="AC48">
        <v>12.7643852736</v>
      </c>
      <c r="AD48">
        <v>16.071074640000003</v>
      </c>
      <c r="AE48">
        <v>21.7125353952</v>
      </c>
      <c r="AF48">
        <v>4.4427500000000002</v>
      </c>
      <c r="AG48">
        <v>27.318457439999996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62.416800000000002</v>
      </c>
      <c r="AM48">
        <v>7.0255447619047642</v>
      </c>
      <c r="AN48">
        <v>0</v>
      </c>
      <c r="AO48">
        <v>12.4605432</v>
      </c>
      <c r="AP48">
        <v>5.0635367999999996</v>
      </c>
      <c r="AQ48">
        <v>0</v>
      </c>
      <c r="AR48">
        <v>21.577017599999998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35.800420998284963</v>
      </c>
      <c r="BB48">
        <f t="shared" si="0"/>
        <v>939.68790006349138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160.78840367659384</v>
      </c>
      <c r="L49">
        <v>69.999264313861858</v>
      </c>
      <c r="M49">
        <v>62.73130305115852</v>
      </c>
      <c r="N49">
        <v>51.878240903497982</v>
      </c>
      <c r="O49">
        <v>73.287946990682457</v>
      </c>
      <c r="P49">
        <v>24.301038062283737</v>
      </c>
      <c r="Q49">
        <v>9.5799568484848479</v>
      </c>
      <c r="R49">
        <v>18.617448305875037</v>
      </c>
      <c r="S49">
        <v>11.588932106339469</v>
      </c>
      <c r="T49">
        <v>0</v>
      </c>
      <c r="U49">
        <v>51.75920962608204</v>
      </c>
      <c r="V49">
        <v>9.0954624277456642</v>
      </c>
      <c r="W49">
        <v>19.85640812934421</v>
      </c>
      <c r="X49">
        <v>64.788799111560238</v>
      </c>
      <c r="Y49">
        <v>0</v>
      </c>
      <c r="Z49">
        <v>8.6352868800000007</v>
      </c>
      <c r="AA49">
        <v>18.736272</v>
      </c>
      <c r="AB49">
        <v>17.352844704000006</v>
      </c>
      <c r="AC49">
        <v>12.7643852736</v>
      </c>
      <c r="AD49">
        <v>16.071074640000003</v>
      </c>
      <c r="AE49">
        <v>21.7125353952</v>
      </c>
      <c r="AF49">
        <v>4.4427500000000002</v>
      </c>
      <c r="AG49">
        <v>27.318457439999996</v>
      </c>
      <c r="AH49">
        <v>67.171467599999986</v>
      </c>
      <c r="AI49">
        <v>6.7092191999999997</v>
      </c>
      <c r="AJ49">
        <v>0</v>
      </c>
      <c r="AK49">
        <v>22.296000000000003</v>
      </c>
      <c r="AL49">
        <v>62.416800000000002</v>
      </c>
      <c r="AM49">
        <v>7.0255447619047642</v>
      </c>
      <c r="AN49">
        <v>0</v>
      </c>
      <c r="AO49">
        <v>12.4605432</v>
      </c>
      <c r="AP49">
        <v>5.0635367999999996</v>
      </c>
      <c r="AQ49">
        <v>0</v>
      </c>
      <c r="AR49">
        <v>21.577017599999998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35.747101703315593</v>
      </c>
      <c r="BB49">
        <f t="shared" si="0"/>
        <v>938.28837795849904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160.78840367659384</v>
      </c>
      <c r="L50">
        <v>69.999264313861858</v>
      </c>
      <c r="M50">
        <v>62.73130305115852</v>
      </c>
      <c r="N50">
        <v>51.878240903497982</v>
      </c>
      <c r="O50">
        <v>73.287946990682457</v>
      </c>
      <c r="P50">
        <v>24.301038062283737</v>
      </c>
      <c r="Q50">
        <v>9.5799568484848479</v>
      </c>
      <c r="R50">
        <v>18.617448305875037</v>
      </c>
      <c r="S50">
        <v>11.588932106339469</v>
      </c>
      <c r="T50">
        <v>0</v>
      </c>
      <c r="U50">
        <v>51.75920962608204</v>
      </c>
      <c r="V50">
        <v>9.0954624277456642</v>
      </c>
      <c r="W50">
        <v>19.85640812934421</v>
      </c>
      <c r="X50">
        <v>64.787708732386434</v>
      </c>
      <c r="Y50">
        <v>0</v>
      </c>
      <c r="Z50">
        <v>8.6352868800000007</v>
      </c>
      <c r="AA50">
        <v>18.736272</v>
      </c>
      <c r="AB50">
        <v>17.352844704000006</v>
      </c>
      <c r="AC50">
        <v>12.7643852736</v>
      </c>
      <c r="AD50">
        <v>16.071074640000003</v>
      </c>
      <c r="AE50">
        <v>21.7125353952</v>
      </c>
      <c r="AF50">
        <v>4.4427500000000002</v>
      </c>
      <c r="AG50">
        <v>27.318457439999996</v>
      </c>
      <c r="AH50">
        <v>67.171467599999986</v>
      </c>
      <c r="AI50">
        <v>6.7092191999999997</v>
      </c>
      <c r="AJ50">
        <v>0</v>
      </c>
      <c r="AK50">
        <v>22.296000000000003</v>
      </c>
      <c r="AL50">
        <v>62.416800000000002</v>
      </c>
      <c r="AM50">
        <v>7.0255447619047642</v>
      </c>
      <c r="AN50">
        <v>0</v>
      </c>
      <c r="AO50">
        <v>12.4605432</v>
      </c>
      <c r="AP50">
        <v>5.0635367999999996</v>
      </c>
      <c r="AQ50">
        <v>0</v>
      </c>
      <c r="AR50">
        <v>21.577017599999998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35.747061700457579</v>
      </c>
      <c r="BB50">
        <f t="shared" si="0"/>
        <v>938.28732758218325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160.78840367659384</v>
      </c>
      <c r="L51">
        <v>69.999264313861858</v>
      </c>
      <c r="M51">
        <v>62.73130305115852</v>
      </c>
      <c r="N51">
        <v>51.878240903497982</v>
      </c>
      <c r="O51">
        <v>73.287946990682457</v>
      </c>
      <c r="P51">
        <v>24.301038062283737</v>
      </c>
      <c r="Q51">
        <v>9.5799568484848479</v>
      </c>
      <c r="R51">
        <v>18.617448305875037</v>
      </c>
      <c r="S51">
        <v>11.588932106339469</v>
      </c>
      <c r="T51">
        <v>0</v>
      </c>
      <c r="U51">
        <v>51.75920962608204</v>
      </c>
      <c r="V51">
        <v>9.0954624277456642</v>
      </c>
      <c r="W51">
        <v>19.85640812934421</v>
      </c>
      <c r="X51">
        <v>64.787708674634374</v>
      </c>
      <c r="Y51">
        <v>0</v>
      </c>
      <c r="Z51">
        <v>8.6352868800000007</v>
      </c>
      <c r="AA51">
        <v>18.736272</v>
      </c>
      <c r="AB51">
        <v>17.352844704000006</v>
      </c>
      <c r="AC51">
        <v>12.7643852736</v>
      </c>
      <c r="AD51">
        <v>16.071074640000003</v>
      </c>
      <c r="AE51">
        <v>21.7125353952</v>
      </c>
      <c r="AF51">
        <v>4.4427500000000002</v>
      </c>
      <c r="AG51">
        <v>27.318457439999996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62.416800000000002</v>
      </c>
      <c r="AM51">
        <v>7.0255447619047642</v>
      </c>
      <c r="AN51">
        <v>0</v>
      </c>
      <c r="AO51">
        <v>12.4605432</v>
      </c>
      <c r="AP51">
        <v>5.0635367999999996</v>
      </c>
      <c r="AQ51">
        <v>0</v>
      </c>
      <c r="AR51">
        <v>21.577017599999998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35.747061642705518</v>
      </c>
      <c r="BB51">
        <f t="shared" si="0"/>
        <v>938.28732758218337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160.78840367659384</v>
      </c>
      <c r="L52">
        <v>69.999264313861858</v>
      </c>
      <c r="M52">
        <v>62.73130305115852</v>
      </c>
      <c r="N52">
        <v>51.878240903497982</v>
      </c>
      <c r="O52">
        <v>73.287946990682457</v>
      </c>
      <c r="P52">
        <v>24.301038062283737</v>
      </c>
      <c r="Q52">
        <v>9.5799568484848479</v>
      </c>
      <c r="R52">
        <v>18.617448305875037</v>
      </c>
      <c r="S52">
        <v>11.588932106339469</v>
      </c>
      <c r="T52">
        <v>0</v>
      </c>
      <c r="U52">
        <v>51.75920962608204</v>
      </c>
      <c r="V52">
        <v>9.0954624277456642</v>
      </c>
      <c r="W52">
        <v>19.85640812934421</v>
      </c>
      <c r="X52">
        <v>64.787708674634374</v>
      </c>
      <c r="Y52">
        <v>0</v>
      </c>
      <c r="Z52">
        <v>8.6352868800000007</v>
      </c>
      <c r="AA52">
        <v>18.736272</v>
      </c>
      <c r="AB52">
        <v>17.352844704000006</v>
      </c>
      <c r="AC52">
        <v>12.7643852736</v>
      </c>
      <c r="AD52">
        <v>16.071074640000003</v>
      </c>
      <c r="AE52">
        <v>21.7125353952</v>
      </c>
      <c r="AF52">
        <v>4.4427500000000002</v>
      </c>
      <c r="AG52">
        <v>27.318457439999996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62.416800000000002</v>
      </c>
      <c r="AM52">
        <v>7.0255447619047642</v>
      </c>
      <c r="AN52">
        <v>0</v>
      </c>
      <c r="AO52">
        <v>12.4605432</v>
      </c>
      <c r="AP52">
        <v>5.0635367999999996</v>
      </c>
      <c r="AQ52">
        <v>0</v>
      </c>
      <c r="AR52">
        <v>21.577017599999998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35.747061642705518</v>
      </c>
      <c r="BB52">
        <f t="shared" si="0"/>
        <v>938.28732758218337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160.78840367659384</v>
      </c>
      <c r="L53">
        <v>70.082460421914789</v>
      </c>
      <c r="M53">
        <v>62.387543252595151</v>
      </c>
      <c r="N53">
        <v>51.878240903497982</v>
      </c>
      <c r="O53">
        <v>73.287946990682457</v>
      </c>
      <c r="P53">
        <v>24.301038062283737</v>
      </c>
      <c r="Q53">
        <v>9.5799568484848479</v>
      </c>
      <c r="R53">
        <v>18.617448305875037</v>
      </c>
      <c r="S53">
        <v>11.588932106339469</v>
      </c>
      <c r="T53">
        <v>0</v>
      </c>
      <c r="U53">
        <v>51.75920962608204</v>
      </c>
      <c r="V53">
        <v>9.0954624277456642</v>
      </c>
      <c r="W53">
        <v>19.85640812934421</v>
      </c>
      <c r="X53">
        <v>64.787708674634374</v>
      </c>
      <c r="Y53">
        <v>0</v>
      </c>
      <c r="Z53">
        <v>8.6352868800000007</v>
      </c>
      <c r="AA53">
        <v>18.736272</v>
      </c>
      <c r="AB53">
        <v>17.352844704000006</v>
      </c>
      <c r="AC53">
        <v>12.7643852736</v>
      </c>
      <c r="AD53">
        <v>16.071074640000003</v>
      </c>
      <c r="AE53">
        <v>21.7125353952</v>
      </c>
      <c r="AF53">
        <v>4.4427500000000002</v>
      </c>
      <c r="AG53">
        <v>27.318457439999996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62.416800000000002</v>
      </c>
      <c r="AM53">
        <v>7.0255447619047642</v>
      </c>
      <c r="AN53">
        <v>0</v>
      </c>
      <c r="AO53">
        <v>12.4605432</v>
      </c>
      <c r="AP53">
        <v>5.0635367999999996</v>
      </c>
      <c r="AQ53">
        <v>0</v>
      </c>
      <c r="AR53">
        <v>21.577017599999998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35.737498930527806</v>
      </c>
      <c r="BB53">
        <f t="shared" si="0"/>
        <v>938.03632660385051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160.78840367659384</v>
      </c>
      <c r="L54">
        <v>70.082460421914789</v>
      </c>
      <c r="M54">
        <v>62.387543252595151</v>
      </c>
      <c r="N54">
        <v>51.878240903497982</v>
      </c>
      <c r="O54">
        <v>73.287946990682457</v>
      </c>
      <c r="P54">
        <v>24.301038062283737</v>
      </c>
      <c r="Q54">
        <v>9.5799568484848479</v>
      </c>
      <c r="R54">
        <v>18.617448305875037</v>
      </c>
      <c r="S54">
        <v>11.588932106339469</v>
      </c>
      <c r="T54">
        <v>0</v>
      </c>
      <c r="U54">
        <v>51.75920962608204</v>
      </c>
      <c r="V54">
        <v>9.0954624277456642</v>
      </c>
      <c r="W54">
        <v>19.85640812934421</v>
      </c>
      <c r="X54">
        <v>64.787708661836248</v>
      </c>
      <c r="Y54">
        <v>0</v>
      </c>
      <c r="Z54">
        <v>8.6352868800000007</v>
      </c>
      <c r="AA54">
        <v>18.736272</v>
      </c>
      <c r="AB54">
        <v>17.352844704000006</v>
      </c>
      <c r="AC54">
        <v>12.7643852736</v>
      </c>
      <c r="AD54">
        <v>16.071074640000003</v>
      </c>
      <c r="AE54">
        <v>21.7125353952</v>
      </c>
      <c r="AF54">
        <v>4.4427500000000002</v>
      </c>
      <c r="AG54">
        <v>27.318457439999996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62.416800000000002</v>
      </c>
      <c r="AM54">
        <v>7.0255447619047642</v>
      </c>
      <c r="AN54">
        <v>0</v>
      </c>
      <c r="AO54">
        <v>12.4605432</v>
      </c>
      <c r="AP54">
        <v>5.0635367999999996</v>
      </c>
      <c r="AQ54">
        <v>0</v>
      </c>
      <c r="AR54">
        <v>21.577017599999998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35.737498917729681</v>
      </c>
      <c r="BB54">
        <f t="shared" si="0"/>
        <v>938.03632660385051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160.78840367659384</v>
      </c>
      <c r="L55">
        <v>71.452105713823443</v>
      </c>
      <c r="M55">
        <v>62.387543252595151</v>
      </c>
      <c r="N55">
        <v>51.878240903497982</v>
      </c>
      <c r="O55">
        <v>73.287946990682457</v>
      </c>
      <c r="P55">
        <v>24.301038062283737</v>
      </c>
      <c r="Q55">
        <v>9.5799568484848479</v>
      </c>
      <c r="R55">
        <v>18.617448305875037</v>
      </c>
      <c r="S55">
        <v>11.588932106339469</v>
      </c>
      <c r="T55">
        <v>0</v>
      </c>
      <c r="U55">
        <v>51.75920962608204</v>
      </c>
      <c r="V55">
        <v>9.0954624277456642</v>
      </c>
      <c r="W55">
        <v>19.85640812934421</v>
      </c>
      <c r="X55">
        <v>64.787708661836248</v>
      </c>
      <c r="Y55">
        <v>0</v>
      </c>
      <c r="Z55">
        <v>8.6352868800000007</v>
      </c>
      <c r="AA55">
        <v>18.736272</v>
      </c>
      <c r="AB55">
        <v>17.352844704000006</v>
      </c>
      <c r="AC55">
        <v>12.7643852736</v>
      </c>
      <c r="AD55">
        <v>16.071074640000003</v>
      </c>
      <c r="AE55">
        <v>21.7125353952</v>
      </c>
      <c r="AF55">
        <v>6.1515000000000004</v>
      </c>
      <c r="AG55">
        <v>27.318457439999996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62.416800000000002</v>
      </c>
      <c r="AM55">
        <v>7.0255447619047642</v>
      </c>
      <c r="AN55">
        <v>0</v>
      </c>
      <c r="AO55">
        <v>12.4605432</v>
      </c>
      <c r="AP55">
        <v>5.0635367999999996</v>
      </c>
      <c r="AQ55">
        <v>0</v>
      </c>
      <c r="AR55">
        <v>21.577017599999998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35.850476411871924</v>
      </c>
      <c r="BB55">
        <f t="shared" si="0"/>
        <v>941.00174440161697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160.78840367659384</v>
      </c>
      <c r="L56">
        <v>71.452105713823443</v>
      </c>
      <c r="M56">
        <v>62.387543252595151</v>
      </c>
      <c r="N56">
        <v>51.878240903497982</v>
      </c>
      <c r="O56">
        <v>73.287946990682457</v>
      </c>
      <c r="P56">
        <v>24.301038062283737</v>
      </c>
      <c r="Q56">
        <v>9.5799568484848479</v>
      </c>
      <c r="R56">
        <v>18.617448305875037</v>
      </c>
      <c r="S56">
        <v>11.588932106339469</v>
      </c>
      <c r="T56">
        <v>0</v>
      </c>
      <c r="U56">
        <v>51.75920962608204</v>
      </c>
      <c r="V56">
        <v>9.0954624277456642</v>
      </c>
      <c r="W56">
        <v>19.85640812934421</v>
      </c>
      <c r="X56">
        <v>64.787708661836248</v>
      </c>
      <c r="Y56">
        <v>0</v>
      </c>
      <c r="Z56">
        <v>8.6352868800000007</v>
      </c>
      <c r="AA56">
        <v>18.736272</v>
      </c>
      <c r="AB56">
        <v>17.352844704000006</v>
      </c>
      <c r="AC56">
        <v>12.7643852736</v>
      </c>
      <c r="AD56">
        <v>16.071074640000003</v>
      </c>
      <c r="AE56">
        <v>21.7125353952</v>
      </c>
      <c r="AF56">
        <v>6.1515000000000004</v>
      </c>
      <c r="AG56">
        <v>27.318457439999996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62.416800000000002</v>
      </c>
      <c r="AM56">
        <v>7.0255447619047642</v>
      </c>
      <c r="AN56">
        <v>0</v>
      </c>
      <c r="AO56">
        <v>12.4605432</v>
      </c>
      <c r="AP56">
        <v>5.0635367999999996</v>
      </c>
      <c r="AQ56">
        <v>0</v>
      </c>
      <c r="AR56">
        <v>21.577017599999998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35.850476411871924</v>
      </c>
      <c r="BB56">
        <f t="shared" si="0"/>
        <v>941.00174440161697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160.78840367659384</v>
      </c>
      <c r="L57">
        <v>70.351425686779294</v>
      </c>
      <c r="M57">
        <v>62.387543252595151</v>
      </c>
      <c r="N57">
        <v>51.878240903497982</v>
      </c>
      <c r="O57">
        <v>73.287946990682457</v>
      </c>
      <c r="P57">
        <v>24.301038062283737</v>
      </c>
      <c r="Q57">
        <v>9.5799568484848479</v>
      </c>
      <c r="R57">
        <v>18.617448305875037</v>
      </c>
      <c r="S57">
        <v>11.588932106339469</v>
      </c>
      <c r="T57">
        <v>0</v>
      </c>
      <c r="U57">
        <v>51.75920962608204</v>
      </c>
      <c r="V57">
        <v>9.0954624277456642</v>
      </c>
      <c r="W57">
        <v>19.85640812934421</v>
      </c>
      <c r="X57">
        <v>64.787708661836248</v>
      </c>
      <c r="Y57">
        <v>0</v>
      </c>
      <c r="Z57">
        <v>8.6352868800000007</v>
      </c>
      <c r="AA57">
        <v>18.736272</v>
      </c>
      <c r="AB57">
        <v>17.352844704000006</v>
      </c>
      <c r="AC57">
        <v>12.7643852736</v>
      </c>
      <c r="AD57">
        <v>16.071074640000003</v>
      </c>
      <c r="AE57">
        <v>21.7125353952</v>
      </c>
      <c r="AF57">
        <v>6.1515000000000004</v>
      </c>
      <c r="AG57">
        <v>27.318457439999996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62.416800000000002</v>
      </c>
      <c r="AM57">
        <v>7.0255447619047642</v>
      </c>
      <c r="AN57">
        <v>0</v>
      </c>
      <c r="AO57">
        <v>12.4605432</v>
      </c>
      <c r="AP57">
        <v>5.0635367999999996</v>
      </c>
      <c r="AQ57">
        <v>0</v>
      </c>
      <c r="AR57">
        <v>21.577017599999998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35.810081426921698</v>
      </c>
      <c r="BB57">
        <f t="shared" si="0"/>
        <v>939.94145935952315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160.78840367659384</v>
      </c>
      <c r="L58">
        <v>70.351425686779294</v>
      </c>
      <c r="M58">
        <v>62.387543252595151</v>
      </c>
      <c r="N58">
        <v>51.878240903497982</v>
      </c>
      <c r="O58">
        <v>73.287946990682457</v>
      </c>
      <c r="P58">
        <v>24.301038062283737</v>
      </c>
      <c r="Q58">
        <v>9.5799568484848479</v>
      </c>
      <c r="R58">
        <v>18.617448305875037</v>
      </c>
      <c r="S58">
        <v>11.588932106339469</v>
      </c>
      <c r="T58">
        <v>0</v>
      </c>
      <c r="U58">
        <v>51.75920962608204</v>
      </c>
      <c r="V58">
        <v>9.0954624277456642</v>
      </c>
      <c r="W58">
        <v>19.85640812934421</v>
      </c>
      <c r="X58">
        <v>64.787708732386434</v>
      </c>
      <c r="Y58">
        <v>0</v>
      </c>
      <c r="Z58">
        <v>8.6352868800000007</v>
      </c>
      <c r="AA58">
        <v>18.736272</v>
      </c>
      <c r="AB58">
        <v>17.352844704000006</v>
      </c>
      <c r="AC58">
        <v>12.7643852736</v>
      </c>
      <c r="AD58">
        <v>16.071074640000003</v>
      </c>
      <c r="AE58">
        <v>21.7125353952</v>
      </c>
      <c r="AF58">
        <v>6.1515000000000004</v>
      </c>
      <c r="AG58">
        <v>27.318457439999996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62.416800000000002</v>
      </c>
      <c r="AM58">
        <v>7.0255447619047642</v>
      </c>
      <c r="AN58">
        <v>0</v>
      </c>
      <c r="AO58">
        <v>12.4605432</v>
      </c>
      <c r="AP58">
        <v>5.0635367999999996</v>
      </c>
      <c r="AQ58">
        <v>0</v>
      </c>
      <c r="AR58">
        <v>21.577017599999998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35.810081497471884</v>
      </c>
      <c r="BB58">
        <f t="shared" si="0"/>
        <v>939.94145935952315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160.78766479636681</v>
      </c>
      <c r="L59">
        <v>71.452105713823443</v>
      </c>
      <c r="M59">
        <v>62.387543252595151</v>
      </c>
      <c r="N59">
        <v>51.878240903497982</v>
      </c>
      <c r="O59">
        <v>73.287946990682457</v>
      </c>
      <c r="P59">
        <v>24.301038062283737</v>
      </c>
      <c r="Q59">
        <v>9.5799568484848479</v>
      </c>
      <c r="R59">
        <v>18.617448305875037</v>
      </c>
      <c r="S59">
        <v>11.588932106339469</v>
      </c>
      <c r="T59">
        <v>0</v>
      </c>
      <c r="U59">
        <v>51.75920962608204</v>
      </c>
      <c r="V59">
        <v>9.0992042042042041</v>
      </c>
      <c r="W59">
        <v>19.85901285583104</v>
      </c>
      <c r="X59">
        <v>64.787708732386434</v>
      </c>
      <c r="Y59">
        <v>0</v>
      </c>
      <c r="Z59">
        <v>8.6352868800000007</v>
      </c>
      <c r="AA59">
        <v>18.736272</v>
      </c>
      <c r="AB59">
        <v>17.352844704000006</v>
      </c>
      <c r="AC59">
        <v>12.7643852736</v>
      </c>
      <c r="AD59">
        <v>16.071074640000003</v>
      </c>
      <c r="AE59">
        <v>21.7125353952</v>
      </c>
      <c r="AF59">
        <v>6.1515000000000004</v>
      </c>
      <c r="AG59">
        <v>27.318457439999996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59.209269999999997</v>
      </c>
      <c r="AM59">
        <v>7.0255447619047642</v>
      </c>
      <c r="AN59">
        <v>0</v>
      </c>
      <c r="AO59">
        <v>12.4605432</v>
      </c>
      <c r="AP59">
        <v>5.0635367999999996</v>
      </c>
      <c r="AQ59">
        <v>0</v>
      </c>
      <c r="AR59">
        <v>21.577017599999998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35.732965879955842</v>
      </c>
      <c r="BB59">
        <f t="shared" si="0"/>
        <v>937.91733262680157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160.79114338214043</v>
      </c>
      <c r="L60">
        <v>71.452105713823443</v>
      </c>
      <c r="M60">
        <v>62.387543252595151</v>
      </c>
      <c r="N60">
        <v>51.878240903497982</v>
      </c>
      <c r="O60">
        <v>73.287946990682457</v>
      </c>
      <c r="P60">
        <v>24.301038062283737</v>
      </c>
      <c r="Q60">
        <v>9.5858448357924804</v>
      </c>
      <c r="R60">
        <v>18.615099020328188</v>
      </c>
      <c r="S60">
        <v>11.590457142857142</v>
      </c>
      <c r="T60">
        <v>0</v>
      </c>
      <c r="U60">
        <v>51.75920962608204</v>
      </c>
      <c r="V60">
        <v>9.0992042042042041</v>
      </c>
      <c r="W60">
        <v>19.85901285583104</v>
      </c>
      <c r="X60">
        <v>64.787708732386434</v>
      </c>
      <c r="Y60">
        <v>0</v>
      </c>
      <c r="Z60">
        <v>8.6352868800000007</v>
      </c>
      <c r="AA60">
        <v>18.736272</v>
      </c>
      <c r="AB60">
        <v>17.352844704000006</v>
      </c>
      <c r="AC60">
        <v>12.7643852736</v>
      </c>
      <c r="AD60">
        <v>16.071074640000003</v>
      </c>
      <c r="AE60">
        <v>21.7125353952</v>
      </c>
      <c r="AF60">
        <v>6.1515000000000004</v>
      </c>
      <c r="AG60">
        <v>27.318457439999996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59.209269999999997</v>
      </c>
      <c r="AM60">
        <v>7.0255447619047642</v>
      </c>
      <c r="AN60">
        <v>0</v>
      </c>
      <c r="AO60">
        <v>12.4605432</v>
      </c>
      <c r="AP60">
        <v>5.0635367999999996</v>
      </c>
      <c r="AQ60">
        <v>0</v>
      </c>
      <c r="AR60">
        <v>21.577017599999998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35.733279740458784</v>
      </c>
      <c r="BB60">
        <f t="shared" si="0"/>
        <v>937.9255610903507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160.79114338214043</v>
      </c>
      <c r="L61">
        <v>126.97074486</v>
      </c>
      <c r="M61">
        <v>62.387543252595151</v>
      </c>
      <c r="N61">
        <v>51.878240903497982</v>
      </c>
      <c r="O61">
        <v>73.287946990682457</v>
      </c>
      <c r="P61">
        <v>24.301038062283737</v>
      </c>
      <c r="Q61">
        <v>9.5858448357924804</v>
      </c>
      <c r="R61">
        <v>18.615099020328188</v>
      </c>
      <c r="S61">
        <v>11.590457142857142</v>
      </c>
      <c r="T61">
        <v>0</v>
      </c>
      <c r="U61">
        <v>51.75920962608204</v>
      </c>
      <c r="V61">
        <v>9.0992042042042041</v>
      </c>
      <c r="W61">
        <v>19.85901285583104</v>
      </c>
      <c r="X61">
        <v>64.788799111560238</v>
      </c>
      <c r="Y61">
        <v>0</v>
      </c>
      <c r="Z61">
        <v>8.6352868800000007</v>
      </c>
      <c r="AA61">
        <v>18.736272</v>
      </c>
      <c r="AB61">
        <v>17.352844704000006</v>
      </c>
      <c r="AC61">
        <v>12.7643852736</v>
      </c>
      <c r="AD61">
        <v>16.071074640000003</v>
      </c>
      <c r="AE61">
        <v>21.7125353952</v>
      </c>
      <c r="AF61">
        <v>6.1515000000000004</v>
      </c>
      <c r="AG61">
        <v>27.318457439999996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59.209269999999997</v>
      </c>
      <c r="AM61">
        <v>7.0255447619047642</v>
      </c>
      <c r="AN61">
        <v>0</v>
      </c>
      <c r="AO61">
        <v>12.4605432</v>
      </c>
      <c r="AP61">
        <v>5.0635367999999996</v>
      </c>
      <c r="AQ61">
        <v>0</v>
      </c>
      <c r="AR61">
        <v>21.577017599999998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37.770853759928713</v>
      </c>
      <c r="BB61">
        <f t="shared" si="0"/>
        <v>991.40771659623101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160.79114338214043</v>
      </c>
      <c r="L62">
        <v>126.96938048981839</v>
      </c>
      <c r="M62">
        <v>62.387543252595151</v>
      </c>
      <c r="N62">
        <v>51.878240903497982</v>
      </c>
      <c r="O62">
        <v>73.287946990682457</v>
      </c>
      <c r="P62">
        <v>24.301038062283737</v>
      </c>
      <c r="Q62">
        <v>9.5858448357924804</v>
      </c>
      <c r="R62">
        <v>18.615099020328188</v>
      </c>
      <c r="S62">
        <v>11.590457142857142</v>
      </c>
      <c r="T62">
        <v>0</v>
      </c>
      <c r="U62">
        <v>51.75920962608204</v>
      </c>
      <c r="V62">
        <v>9.0992042042042041</v>
      </c>
      <c r="W62">
        <v>19.85901285583104</v>
      </c>
      <c r="X62">
        <v>64.788799111560238</v>
      </c>
      <c r="Y62">
        <v>0</v>
      </c>
      <c r="Z62">
        <v>8.6352868800000007</v>
      </c>
      <c r="AA62">
        <v>18.736272</v>
      </c>
      <c r="AB62">
        <v>17.352844704000006</v>
      </c>
      <c r="AC62">
        <v>12.7643852736</v>
      </c>
      <c r="AD62">
        <v>16.071074640000003</v>
      </c>
      <c r="AE62">
        <v>21.7125353952</v>
      </c>
      <c r="AF62">
        <v>6.1515000000000004</v>
      </c>
      <c r="AG62">
        <v>27.318457439999996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59.209269999999997</v>
      </c>
      <c r="AM62">
        <v>7.0255447619047642</v>
      </c>
      <c r="AN62">
        <v>0</v>
      </c>
      <c r="AO62">
        <v>12.4605432</v>
      </c>
      <c r="AP62">
        <v>5.0635367999999996</v>
      </c>
      <c r="AQ62">
        <v>0</v>
      </c>
      <c r="AR62">
        <v>21.577017599999998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37.770803689566961</v>
      </c>
      <c r="BB62">
        <f t="shared" si="0"/>
        <v>991.40640229641122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160.79114338214043</v>
      </c>
      <c r="L63">
        <v>126.96940824189009</v>
      </c>
      <c r="M63">
        <v>62.387543252595151</v>
      </c>
      <c r="N63">
        <v>51.878240903497982</v>
      </c>
      <c r="O63">
        <v>73.287946990682457</v>
      </c>
      <c r="P63">
        <v>24.301038062283737</v>
      </c>
      <c r="Q63">
        <v>9.5858448357924804</v>
      </c>
      <c r="R63">
        <v>18.615099020328188</v>
      </c>
      <c r="S63">
        <v>11.590457142857142</v>
      </c>
      <c r="T63">
        <v>0</v>
      </c>
      <c r="U63">
        <v>51.75920962608204</v>
      </c>
      <c r="V63">
        <v>9.0992042042042041</v>
      </c>
      <c r="W63">
        <v>19.85901285583104</v>
      </c>
      <c r="X63">
        <v>64.788799111560238</v>
      </c>
      <c r="Y63">
        <v>0</v>
      </c>
      <c r="Z63">
        <v>8.6352868800000007</v>
      </c>
      <c r="AA63">
        <v>18.736272</v>
      </c>
      <c r="AB63">
        <v>17.352844704000006</v>
      </c>
      <c r="AC63">
        <v>12.7643852736</v>
      </c>
      <c r="AD63">
        <v>16.071074640000003</v>
      </c>
      <c r="AE63">
        <v>21.7125353952</v>
      </c>
      <c r="AF63">
        <v>6.1515000000000004</v>
      </c>
      <c r="AG63">
        <v>27.318457439999996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59.209269999999997</v>
      </c>
      <c r="AM63">
        <v>7.0255447619047642</v>
      </c>
      <c r="AN63">
        <v>0</v>
      </c>
      <c r="AO63">
        <v>12.4605432</v>
      </c>
      <c r="AP63">
        <v>5.0635367999999996</v>
      </c>
      <c r="AQ63">
        <v>0</v>
      </c>
      <c r="AR63">
        <v>21.577017599999998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37.770804709160046</v>
      </c>
      <c r="BB63">
        <f t="shared" si="0"/>
        <v>991.40642902888976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160.79114338214043</v>
      </c>
      <c r="L64">
        <v>126.96869938871967</v>
      </c>
      <c r="M64">
        <v>62.387543252595151</v>
      </c>
      <c r="N64">
        <v>51.878240903497982</v>
      </c>
      <c r="O64">
        <v>73.287946990682457</v>
      </c>
      <c r="P64">
        <v>24.301038062283737</v>
      </c>
      <c r="Q64">
        <v>9.5858448357924804</v>
      </c>
      <c r="R64">
        <v>18.615099020328188</v>
      </c>
      <c r="S64">
        <v>11.590457142857142</v>
      </c>
      <c r="T64">
        <v>0</v>
      </c>
      <c r="U64">
        <v>51.75920962608204</v>
      </c>
      <c r="V64">
        <v>9.0992042042042041</v>
      </c>
      <c r="W64">
        <v>19.85901285583104</v>
      </c>
      <c r="X64">
        <v>64.788799111560238</v>
      </c>
      <c r="Y64">
        <v>0</v>
      </c>
      <c r="Z64">
        <v>8.6352868800000007</v>
      </c>
      <c r="AA64">
        <v>18.736272</v>
      </c>
      <c r="AB64">
        <v>17.352844704000006</v>
      </c>
      <c r="AC64">
        <v>12.7643852736</v>
      </c>
      <c r="AD64">
        <v>16.071074640000003</v>
      </c>
      <c r="AE64">
        <v>21.7125353952</v>
      </c>
      <c r="AF64">
        <v>6.1515000000000004</v>
      </c>
      <c r="AG64">
        <v>27.318457439999996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59.209269999999997</v>
      </c>
      <c r="AM64">
        <v>7.0255447619047642</v>
      </c>
      <c r="AN64">
        <v>0</v>
      </c>
      <c r="AO64">
        <v>12.4605432</v>
      </c>
      <c r="AP64">
        <v>5.0635367999999996</v>
      </c>
      <c r="AQ64">
        <v>0</v>
      </c>
      <c r="AR64">
        <v>21.577017599999998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37.770778695040576</v>
      </c>
      <c r="BB64">
        <f t="shared" si="0"/>
        <v>991.40574618983885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160.79114338214043</v>
      </c>
      <c r="L65">
        <v>126.97012015756124</v>
      </c>
      <c r="M65">
        <v>62.387543252595151</v>
      </c>
      <c r="N65">
        <v>51.878240903497982</v>
      </c>
      <c r="O65">
        <v>73.287946990682457</v>
      </c>
      <c r="P65">
        <v>24.301038062283737</v>
      </c>
      <c r="Q65">
        <v>9.5858448357924804</v>
      </c>
      <c r="R65">
        <v>18.615099020328188</v>
      </c>
      <c r="S65">
        <v>11.590457142857142</v>
      </c>
      <c r="T65">
        <v>0</v>
      </c>
      <c r="U65">
        <v>51.75920962608204</v>
      </c>
      <c r="V65">
        <v>9.0992042042042041</v>
      </c>
      <c r="W65">
        <v>19.85901285583104</v>
      </c>
      <c r="X65">
        <v>64.788799111560238</v>
      </c>
      <c r="Y65">
        <v>0</v>
      </c>
      <c r="Z65">
        <v>5.7568579199999999</v>
      </c>
      <c r="AA65">
        <v>18.736272</v>
      </c>
      <c r="AB65">
        <v>17.352844704000006</v>
      </c>
      <c r="AC65">
        <v>12.7643852736</v>
      </c>
      <c r="AD65">
        <v>16.071074640000003</v>
      </c>
      <c r="AE65">
        <v>21.7125353952</v>
      </c>
      <c r="AF65">
        <v>6.1515000000000004</v>
      </c>
      <c r="AG65">
        <v>27.318457439999996</v>
      </c>
      <c r="AH65">
        <v>67.171467599999986</v>
      </c>
      <c r="AI65">
        <v>8.3865239999999996</v>
      </c>
      <c r="AJ65">
        <v>0</v>
      </c>
      <c r="AK65">
        <v>22.296000000000003</v>
      </c>
      <c r="AL65">
        <v>59.209269999999997</v>
      </c>
      <c r="AM65">
        <v>7.0255447619047642</v>
      </c>
      <c r="AN65">
        <v>0</v>
      </c>
      <c r="AO65">
        <v>12.4605432</v>
      </c>
      <c r="AP65">
        <v>5.0635367999999996</v>
      </c>
      <c r="AQ65">
        <v>0</v>
      </c>
      <c r="AR65">
        <v>21.577017599999998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37.726749652791568</v>
      </c>
      <c r="BB65">
        <f t="shared" si="0"/>
        <v>990.25007184092942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160.79114338214043</v>
      </c>
      <c r="L66">
        <v>126.96922318100036</v>
      </c>
      <c r="M66">
        <v>62.387543252595151</v>
      </c>
      <c r="N66">
        <v>51.878240903497982</v>
      </c>
      <c r="O66">
        <v>73.287946990682457</v>
      </c>
      <c r="P66">
        <v>24.301038062283737</v>
      </c>
      <c r="Q66">
        <v>9.5858448357924804</v>
      </c>
      <c r="R66">
        <v>18.615099020328188</v>
      </c>
      <c r="S66">
        <v>11.590457142857142</v>
      </c>
      <c r="T66">
        <v>0</v>
      </c>
      <c r="U66">
        <v>51.75920962608204</v>
      </c>
      <c r="V66">
        <v>9.0992042042042041</v>
      </c>
      <c r="W66">
        <v>19.85901285583104</v>
      </c>
      <c r="X66">
        <v>64.788799111560238</v>
      </c>
      <c r="Y66">
        <v>0</v>
      </c>
      <c r="Z66">
        <v>5.7568579199999999</v>
      </c>
      <c r="AA66">
        <v>18.736272</v>
      </c>
      <c r="AB66">
        <v>17.352844704000006</v>
      </c>
      <c r="AC66">
        <v>12.7643852736</v>
      </c>
      <c r="AD66">
        <v>16.071074640000003</v>
      </c>
      <c r="AE66">
        <v>21.7125353952</v>
      </c>
      <c r="AF66">
        <v>6.1515000000000004</v>
      </c>
      <c r="AG66">
        <v>27.318457439999996</v>
      </c>
      <c r="AH66">
        <v>67.171467599999986</v>
      </c>
      <c r="AI66">
        <v>8.3865239999999996</v>
      </c>
      <c r="AJ66">
        <v>0</v>
      </c>
      <c r="AK66">
        <v>22.296000000000003</v>
      </c>
      <c r="AL66">
        <v>59.209269999999997</v>
      </c>
      <c r="AM66">
        <v>7.0255447619047642</v>
      </c>
      <c r="AN66">
        <v>0</v>
      </c>
      <c r="AO66">
        <v>12.4605432</v>
      </c>
      <c r="AP66">
        <v>5.0635367999999996</v>
      </c>
      <c r="AQ66">
        <v>0</v>
      </c>
      <c r="AR66">
        <v>21.577017599999998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37.726716734766498</v>
      </c>
      <c r="BB66">
        <f t="shared" si="0"/>
        <v>990.24920778239368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160.79114338214043</v>
      </c>
      <c r="L67">
        <v>126.96922318100036</v>
      </c>
      <c r="M67">
        <v>62.387543252595151</v>
      </c>
      <c r="N67">
        <v>51.878240903497982</v>
      </c>
      <c r="O67">
        <v>73.287946990682457</v>
      </c>
      <c r="P67">
        <v>24.301038062283737</v>
      </c>
      <c r="Q67">
        <v>9.5858448357924804</v>
      </c>
      <c r="R67">
        <v>18.615099020328188</v>
      </c>
      <c r="S67">
        <v>11.590457142857142</v>
      </c>
      <c r="T67">
        <v>0</v>
      </c>
      <c r="U67">
        <v>51.75920962608204</v>
      </c>
      <c r="V67">
        <v>9.0992042042042041</v>
      </c>
      <c r="W67">
        <v>19.85901285583104</v>
      </c>
      <c r="X67">
        <v>64.788799111560238</v>
      </c>
      <c r="Y67">
        <v>0</v>
      </c>
      <c r="Z67">
        <v>5.7568579199999999</v>
      </c>
      <c r="AA67">
        <v>18.736272</v>
      </c>
      <c r="AB67">
        <v>17.352844704000006</v>
      </c>
      <c r="AC67">
        <v>12.7643852736</v>
      </c>
      <c r="AD67">
        <v>16.071074640000003</v>
      </c>
      <c r="AE67">
        <v>21.7125353952</v>
      </c>
      <c r="AF67">
        <v>6.1515000000000004</v>
      </c>
      <c r="AG67">
        <v>27.318457439999996</v>
      </c>
      <c r="AH67">
        <v>67.171467599999986</v>
      </c>
      <c r="AI67">
        <v>8.3865239999999996</v>
      </c>
      <c r="AJ67">
        <v>0</v>
      </c>
      <c r="AK67">
        <v>22.296000000000003</v>
      </c>
      <c r="AL67">
        <v>59.209269999999997</v>
      </c>
      <c r="AM67">
        <v>7.0255447619047642</v>
      </c>
      <c r="AN67">
        <v>0</v>
      </c>
      <c r="AO67">
        <v>12.4605432</v>
      </c>
      <c r="AP67">
        <v>5.0635367999999996</v>
      </c>
      <c r="AQ67">
        <v>0</v>
      </c>
      <c r="AR67">
        <v>21.577017599999998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37.726716734766498</v>
      </c>
      <c r="BB67">
        <f t="shared" si="0"/>
        <v>990.24920778239368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160.79114338214043</v>
      </c>
      <c r="L68">
        <v>126.96922318100036</v>
      </c>
      <c r="M68">
        <v>62.387543252595151</v>
      </c>
      <c r="N68">
        <v>51.878240903497982</v>
      </c>
      <c r="O68">
        <v>73.287946990682457</v>
      </c>
      <c r="P68">
        <v>24.301038062283737</v>
      </c>
      <c r="Q68">
        <v>9.5858448357924804</v>
      </c>
      <c r="R68">
        <v>18.615099020328188</v>
      </c>
      <c r="S68">
        <v>11.590457142857142</v>
      </c>
      <c r="T68">
        <v>0</v>
      </c>
      <c r="U68">
        <v>51.75920962608204</v>
      </c>
      <c r="V68">
        <v>9.0992042042042041</v>
      </c>
      <c r="W68">
        <v>19.85901285583104</v>
      </c>
      <c r="X68">
        <v>64.788799111560238</v>
      </c>
      <c r="Y68">
        <v>0</v>
      </c>
      <c r="Z68">
        <v>5.7568579199999999</v>
      </c>
      <c r="AA68">
        <v>18.736272</v>
      </c>
      <c r="AB68">
        <v>17.352844704000006</v>
      </c>
      <c r="AC68">
        <v>12.7643852736</v>
      </c>
      <c r="AD68">
        <v>16.071074640000003</v>
      </c>
      <c r="AE68">
        <v>21.7125353952</v>
      </c>
      <c r="AF68">
        <v>6.1515000000000004</v>
      </c>
      <c r="AG68">
        <v>27.318457439999996</v>
      </c>
      <c r="AH68">
        <v>67.171467599999986</v>
      </c>
      <c r="AI68">
        <v>8.3865239999999996</v>
      </c>
      <c r="AJ68">
        <v>0</v>
      </c>
      <c r="AK68">
        <v>22.296000000000003</v>
      </c>
      <c r="AL68">
        <v>59.209269999999997</v>
      </c>
      <c r="AM68">
        <v>7.0255447619047642</v>
      </c>
      <c r="AN68">
        <v>0</v>
      </c>
      <c r="AO68">
        <v>12.4605432</v>
      </c>
      <c r="AP68">
        <v>5.0635367999999996</v>
      </c>
      <c r="AQ68">
        <v>0</v>
      </c>
      <c r="AR68">
        <v>21.577017599999998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37.726716734766498</v>
      </c>
      <c r="BB68">
        <f t="shared" ref="BB68:BB99" si="1">SUM(B68:AZ68)-BA68</f>
        <v>990.24920778239368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160.79114338214043</v>
      </c>
      <c r="L69">
        <v>126.96922318100036</v>
      </c>
      <c r="M69">
        <v>62.387543252595151</v>
      </c>
      <c r="N69">
        <v>51.878240903497982</v>
      </c>
      <c r="O69">
        <v>73.287946990682457</v>
      </c>
      <c r="P69">
        <v>24.301038062283737</v>
      </c>
      <c r="Q69">
        <v>9.5858448357924804</v>
      </c>
      <c r="R69">
        <v>18.615099020328188</v>
      </c>
      <c r="S69">
        <v>11.590457142857142</v>
      </c>
      <c r="T69">
        <v>0</v>
      </c>
      <c r="U69">
        <v>51.75920962608204</v>
      </c>
      <c r="V69">
        <v>6.2597807698470502</v>
      </c>
      <c r="W69">
        <v>19.85901285583104</v>
      </c>
      <c r="X69">
        <v>64.788799111560238</v>
      </c>
      <c r="Y69">
        <v>0</v>
      </c>
      <c r="Z69">
        <v>5.7568579199999999</v>
      </c>
      <c r="AA69">
        <v>18.736272</v>
      </c>
      <c r="AB69">
        <v>17.352844704000006</v>
      </c>
      <c r="AC69">
        <v>12.7643852736</v>
      </c>
      <c r="AD69">
        <v>16.071074640000003</v>
      </c>
      <c r="AE69">
        <v>21.7125353952</v>
      </c>
      <c r="AF69">
        <v>6.1515000000000004</v>
      </c>
      <c r="AG69">
        <v>27.318457439999996</v>
      </c>
      <c r="AH69">
        <v>67.171467599999986</v>
      </c>
      <c r="AI69">
        <v>8.3865239999999996</v>
      </c>
      <c r="AJ69">
        <v>0</v>
      </c>
      <c r="AK69">
        <v>22.296000000000003</v>
      </c>
      <c r="AL69">
        <v>59.209269999999997</v>
      </c>
      <c r="AM69">
        <v>7.0255447619047642</v>
      </c>
      <c r="AN69">
        <v>0</v>
      </c>
      <c r="AO69">
        <v>12.4605432</v>
      </c>
      <c r="AP69">
        <v>5.0635367999999996</v>
      </c>
      <c r="AQ69">
        <v>0</v>
      </c>
      <c r="AR69">
        <v>21.577017599999998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37.622509717602583</v>
      </c>
      <c r="BB69">
        <f t="shared" si="1"/>
        <v>987.51399136520024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160.79114338214043</v>
      </c>
      <c r="L70">
        <v>126.97014937468545</v>
      </c>
      <c r="M70">
        <v>62.387543252595151</v>
      </c>
      <c r="N70">
        <v>51.878240903497982</v>
      </c>
      <c r="O70">
        <v>73.287946990682457</v>
      </c>
      <c r="P70">
        <v>24.301038062283737</v>
      </c>
      <c r="Q70">
        <v>9.5858448357924804</v>
      </c>
      <c r="R70">
        <v>18.615099020328188</v>
      </c>
      <c r="S70">
        <v>11.590457142857142</v>
      </c>
      <c r="T70">
        <v>0</v>
      </c>
      <c r="U70">
        <v>51.75920962608204</v>
      </c>
      <c r="V70">
        <v>6.2597807698470502</v>
      </c>
      <c r="W70">
        <v>19.85901285583104</v>
      </c>
      <c r="X70">
        <v>64.788799111560238</v>
      </c>
      <c r="Y70">
        <v>0</v>
      </c>
      <c r="Z70">
        <v>5.7568579199999999</v>
      </c>
      <c r="AA70">
        <v>18.736272</v>
      </c>
      <c r="AB70">
        <v>17.352844704000006</v>
      </c>
      <c r="AC70">
        <v>12.7643852736</v>
      </c>
      <c r="AD70">
        <v>16.071074640000003</v>
      </c>
      <c r="AE70">
        <v>21.7125353952</v>
      </c>
      <c r="AF70">
        <v>6.1515000000000004</v>
      </c>
      <c r="AG70">
        <v>27.318457439999996</v>
      </c>
      <c r="AH70">
        <v>67.171467599999986</v>
      </c>
      <c r="AI70">
        <v>8.3865239999999996</v>
      </c>
      <c r="AJ70">
        <v>0</v>
      </c>
      <c r="AK70">
        <v>22.296000000000003</v>
      </c>
      <c r="AL70">
        <v>59.209269999999997</v>
      </c>
      <c r="AM70">
        <v>7.0255447619047642</v>
      </c>
      <c r="AN70">
        <v>0</v>
      </c>
      <c r="AO70">
        <v>12.4605432</v>
      </c>
      <c r="AP70">
        <v>5.0635367999999996</v>
      </c>
      <c r="AQ70">
        <v>9.8257500000000011</v>
      </c>
      <c r="AR70">
        <v>21.577017599999998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37.983148386691198</v>
      </c>
      <c r="BB70">
        <f t="shared" si="1"/>
        <v>996.98002888979681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160.79114338214043</v>
      </c>
      <c r="L71">
        <v>126.97041095688466</v>
      </c>
      <c r="M71">
        <v>62.387543252595151</v>
      </c>
      <c r="N71">
        <v>51.878240903497982</v>
      </c>
      <c r="O71">
        <v>73.287946990682457</v>
      </c>
      <c r="P71">
        <v>24.301038062283737</v>
      </c>
      <c r="Q71">
        <v>9.5858448357924804</v>
      </c>
      <c r="R71">
        <v>18.615099020328188</v>
      </c>
      <c r="S71">
        <v>11.590457142857142</v>
      </c>
      <c r="T71">
        <v>0</v>
      </c>
      <c r="U71">
        <v>51.75920962608204</v>
      </c>
      <c r="V71">
        <v>6.2597807698470502</v>
      </c>
      <c r="W71">
        <v>19.85901285583104</v>
      </c>
      <c r="X71">
        <v>64.788799111560238</v>
      </c>
      <c r="Y71">
        <v>0</v>
      </c>
      <c r="Z71">
        <v>5.7568579199999999</v>
      </c>
      <c r="AA71">
        <v>18.736272</v>
      </c>
      <c r="AB71">
        <v>17.352844704000006</v>
      </c>
      <c r="AC71">
        <v>12.7643852736</v>
      </c>
      <c r="AD71">
        <v>16.071074640000003</v>
      </c>
      <c r="AE71">
        <v>21.7125353952</v>
      </c>
      <c r="AF71">
        <v>6.1515000000000004</v>
      </c>
      <c r="AG71">
        <v>27.318457439999996</v>
      </c>
      <c r="AH71">
        <v>67.171467599999986</v>
      </c>
      <c r="AI71">
        <v>13.977540000000001</v>
      </c>
      <c r="AJ71">
        <v>0</v>
      </c>
      <c r="AK71">
        <v>22.296000000000003</v>
      </c>
      <c r="AL71">
        <v>59.209269999999997</v>
      </c>
      <c r="AM71">
        <v>7.0255447619047642</v>
      </c>
      <c r="AN71">
        <v>0</v>
      </c>
      <c r="AO71">
        <v>12.4605432</v>
      </c>
      <c r="AP71">
        <v>5.0635367999999996</v>
      </c>
      <c r="AQ71">
        <v>9.8257500000000011</v>
      </c>
      <c r="AR71">
        <v>21.577017599999998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38.188348715003443</v>
      </c>
      <c r="BB71">
        <f t="shared" si="1"/>
        <v>1002.3661061436837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160.79114338214043</v>
      </c>
      <c r="L72">
        <v>126.97014812778924</v>
      </c>
      <c r="M72">
        <v>62.387543252595151</v>
      </c>
      <c r="N72">
        <v>51.878240903497982</v>
      </c>
      <c r="O72">
        <v>73.287946990682457</v>
      </c>
      <c r="P72">
        <v>24.301038062283737</v>
      </c>
      <c r="Q72">
        <v>9.5858448357924804</v>
      </c>
      <c r="R72">
        <v>18.615099020328188</v>
      </c>
      <c r="S72">
        <v>11.590457142857142</v>
      </c>
      <c r="T72">
        <v>0</v>
      </c>
      <c r="U72">
        <v>51.75920962608204</v>
      </c>
      <c r="V72">
        <v>6.2597807698470502</v>
      </c>
      <c r="W72">
        <v>19.85901285583104</v>
      </c>
      <c r="X72">
        <v>64.788799111560238</v>
      </c>
      <c r="Y72">
        <v>0</v>
      </c>
      <c r="Z72">
        <v>5.7568579199999999</v>
      </c>
      <c r="AA72">
        <v>18.736272</v>
      </c>
      <c r="AB72">
        <v>17.352844704000006</v>
      </c>
      <c r="AC72">
        <v>12.7643852736</v>
      </c>
      <c r="AD72">
        <v>16.071074640000003</v>
      </c>
      <c r="AE72">
        <v>21.7125353952</v>
      </c>
      <c r="AF72">
        <v>6.1515000000000004</v>
      </c>
      <c r="AG72">
        <v>27.318457439999996</v>
      </c>
      <c r="AH72">
        <v>67.171467599999986</v>
      </c>
      <c r="AI72">
        <v>13.977540000000001</v>
      </c>
      <c r="AJ72">
        <v>0</v>
      </c>
      <c r="AK72">
        <v>22.296000000000003</v>
      </c>
      <c r="AL72">
        <v>59.209269999999997</v>
      </c>
      <c r="AM72">
        <v>7.0255447619047642</v>
      </c>
      <c r="AN72">
        <v>0</v>
      </c>
      <c r="AO72">
        <v>12.4605432</v>
      </c>
      <c r="AP72">
        <v>5.0635367999999996</v>
      </c>
      <c r="AQ72">
        <v>9.8257500000000011</v>
      </c>
      <c r="AR72">
        <v>21.577017599999998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38.188339070035056</v>
      </c>
      <c r="BB72">
        <f t="shared" si="1"/>
        <v>1002.3658529595568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160.79114338214043</v>
      </c>
      <c r="L73">
        <v>126.97014812778924</v>
      </c>
      <c r="M73">
        <v>62.387543252595151</v>
      </c>
      <c r="N73">
        <v>51.878240903497982</v>
      </c>
      <c r="O73">
        <v>73.287946990682457</v>
      </c>
      <c r="P73">
        <v>24.301038062283737</v>
      </c>
      <c r="Q73">
        <v>9.5858448357924804</v>
      </c>
      <c r="R73">
        <v>18.615099020328188</v>
      </c>
      <c r="S73">
        <v>11.590457142857142</v>
      </c>
      <c r="T73">
        <v>0</v>
      </c>
      <c r="U73">
        <v>51.75920962608204</v>
      </c>
      <c r="V73">
        <v>6.2597807698470502</v>
      </c>
      <c r="W73">
        <v>19.460701663932504</v>
      </c>
      <c r="X73">
        <v>64.788799111560238</v>
      </c>
      <c r="Y73">
        <v>0</v>
      </c>
      <c r="Z73">
        <v>5.7568579199999999</v>
      </c>
      <c r="AA73">
        <v>18.736272</v>
      </c>
      <c r="AB73">
        <v>17.352844704000006</v>
      </c>
      <c r="AC73">
        <v>12.7643852736</v>
      </c>
      <c r="AD73">
        <v>16.071074640000003</v>
      </c>
      <c r="AE73">
        <v>21.7125353952</v>
      </c>
      <c r="AF73">
        <v>6.1515000000000004</v>
      </c>
      <c r="AG73">
        <v>27.318457439999996</v>
      </c>
      <c r="AH73">
        <v>67.171467599999986</v>
      </c>
      <c r="AI73">
        <v>13.977540000000001</v>
      </c>
      <c r="AJ73">
        <v>0</v>
      </c>
      <c r="AK73">
        <v>22.296000000000003</v>
      </c>
      <c r="AL73">
        <v>59.209269999999997</v>
      </c>
      <c r="AM73">
        <v>7.0255447619047642</v>
      </c>
      <c r="AN73">
        <v>0</v>
      </c>
      <c r="AO73">
        <v>12.4605432</v>
      </c>
      <c r="AP73">
        <v>5.0635367999999996</v>
      </c>
      <c r="AQ73">
        <v>9.8257500000000011</v>
      </c>
      <c r="AR73">
        <v>21.577017599999998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38.173721181047711</v>
      </c>
      <c r="BB73">
        <f t="shared" si="1"/>
        <v>1001.9821596566455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160.79114338214043</v>
      </c>
      <c r="L74">
        <v>126.97014812778924</v>
      </c>
      <c r="M74">
        <v>62.387543252595151</v>
      </c>
      <c r="N74">
        <v>51.878240903497982</v>
      </c>
      <c r="O74">
        <v>73.287946990682457</v>
      </c>
      <c r="P74">
        <v>24.301038062283737</v>
      </c>
      <c r="Q74">
        <v>9.5858448357924804</v>
      </c>
      <c r="R74">
        <v>18.615099020328188</v>
      </c>
      <c r="S74">
        <v>11.590457142857142</v>
      </c>
      <c r="T74">
        <v>0</v>
      </c>
      <c r="U74">
        <v>51.75920962608204</v>
      </c>
      <c r="V74">
        <v>6.2597807698470502</v>
      </c>
      <c r="W74">
        <v>19.460701663932504</v>
      </c>
      <c r="X74">
        <v>64.788799111560238</v>
      </c>
      <c r="Y74">
        <v>0</v>
      </c>
      <c r="Z74">
        <v>5.7568579199999999</v>
      </c>
      <c r="AA74">
        <v>18.736272</v>
      </c>
      <c r="AB74">
        <v>17.352844704000006</v>
      </c>
      <c r="AC74">
        <v>12.7643852736</v>
      </c>
      <c r="AD74">
        <v>16.071074640000003</v>
      </c>
      <c r="AE74">
        <v>21.7125353952</v>
      </c>
      <c r="AF74">
        <v>6.1515000000000004</v>
      </c>
      <c r="AG74">
        <v>27.318457439999996</v>
      </c>
      <c r="AH74">
        <v>67.171467599999986</v>
      </c>
      <c r="AI74">
        <v>13.977540000000001</v>
      </c>
      <c r="AJ74">
        <v>0</v>
      </c>
      <c r="AK74">
        <v>22.296000000000003</v>
      </c>
      <c r="AL74">
        <v>59.209269999999997</v>
      </c>
      <c r="AM74">
        <v>7.0255447619047642</v>
      </c>
      <c r="AN74">
        <v>0</v>
      </c>
      <c r="AO74">
        <v>12.4605432</v>
      </c>
      <c r="AP74">
        <v>5.0635367999999996</v>
      </c>
      <c r="AQ74">
        <v>20.393889999999999</v>
      </c>
      <c r="AR74">
        <v>21.577017599999998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38.56157247358739</v>
      </c>
      <c r="BB74">
        <f t="shared" si="1"/>
        <v>1012.162448364106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160.79114338214043</v>
      </c>
      <c r="L75">
        <v>126.97014812778924</v>
      </c>
      <c r="M75">
        <v>62.387543252595151</v>
      </c>
      <c r="N75">
        <v>51.878240903497982</v>
      </c>
      <c r="O75">
        <v>73.287946990682457</v>
      </c>
      <c r="P75">
        <v>24.301038062283737</v>
      </c>
      <c r="Q75">
        <v>9.5858448357924804</v>
      </c>
      <c r="R75">
        <v>18.615099020328188</v>
      </c>
      <c r="S75">
        <v>11.590457142857142</v>
      </c>
      <c r="T75">
        <v>0</v>
      </c>
      <c r="U75">
        <v>51.75920962608204</v>
      </c>
      <c r="V75">
        <v>6.2597807698470502</v>
      </c>
      <c r="W75">
        <v>19.460701663932504</v>
      </c>
      <c r="X75">
        <v>64.788799111560238</v>
      </c>
      <c r="Y75">
        <v>0</v>
      </c>
      <c r="Z75">
        <v>5.7568579199999999</v>
      </c>
      <c r="AA75">
        <v>18.736272</v>
      </c>
      <c r="AB75">
        <v>17.352844704000006</v>
      </c>
      <c r="AC75">
        <v>12.7643852736</v>
      </c>
      <c r="AD75">
        <v>16.071074640000003</v>
      </c>
      <c r="AE75">
        <v>21.7125353952</v>
      </c>
      <c r="AF75">
        <v>6.1515000000000004</v>
      </c>
      <c r="AG75">
        <v>27.318457439999996</v>
      </c>
      <c r="AH75">
        <v>67.171467599999986</v>
      </c>
      <c r="AI75">
        <v>13.977540000000001</v>
      </c>
      <c r="AJ75">
        <v>0</v>
      </c>
      <c r="AK75">
        <v>22.296000000000003</v>
      </c>
      <c r="AL75">
        <v>59.209269999999997</v>
      </c>
      <c r="AM75">
        <v>7.0255447619047642</v>
      </c>
      <c r="AN75">
        <v>0</v>
      </c>
      <c r="AO75">
        <v>12.4605432</v>
      </c>
      <c r="AP75">
        <v>5.0635367999999996</v>
      </c>
      <c r="AQ75">
        <v>20.437560000000001</v>
      </c>
      <c r="AR75">
        <v>23.031648000000001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38.616559853269919</v>
      </c>
      <c r="BB75">
        <f t="shared" si="1"/>
        <v>1013.6057613844233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160.79114338214043</v>
      </c>
      <c r="L76">
        <v>126.96968869163037</v>
      </c>
      <c r="M76">
        <v>62.387543252595151</v>
      </c>
      <c r="N76">
        <v>51.878240903497982</v>
      </c>
      <c r="O76">
        <v>73.287946990682457</v>
      </c>
      <c r="P76">
        <v>24.301038062283737</v>
      </c>
      <c r="Q76">
        <v>3.9488730170554791</v>
      </c>
      <c r="R76">
        <v>10.734170730275231</v>
      </c>
      <c r="S76">
        <v>5.3569035212804668</v>
      </c>
      <c r="T76">
        <v>0</v>
      </c>
      <c r="U76">
        <v>51.75920962608204</v>
      </c>
      <c r="V76">
        <v>6.2597807698470502</v>
      </c>
      <c r="W76">
        <v>19.460701663932504</v>
      </c>
      <c r="X76">
        <v>64.788799111560238</v>
      </c>
      <c r="Y76">
        <v>0</v>
      </c>
      <c r="Z76">
        <v>5.7568579199999999</v>
      </c>
      <c r="AA76">
        <v>18.736272</v>
      </c>
      <c r="AB76">
        <v>17.352844704000006</v>
      </c>
      <c r="AC76">
        <v>12.7643852736</v>
      </c>
      <c r="AD76">
        <v>16.071074640000003</v>
      </c>
      <c r="AE76">
        <v>21.7125353952</v>
      </c>
      <c r="AF76">
        <v>6.1515000000000004</v>
      </c>
      <c r="AG76">
        <v>27.318457439999996</v>
      </c>
      <c r="AH76">
        <v>67.171467599999986</v>
      </c>
      <c r="AI76">
        <v>13.977540000000001</v>
      </c>
      <c r="AJ76">
        <v>0</v>
      </c>
      <c r="AK76">
        <v>22.296000000000003</v>
      </c>
      <c r="AL76">
        <v>59.209269999999997</v>
      </c>
      <c r="AM76">
        <v>7.0255447619047642</v>
      </c>
      <c r="AN76">
        <v>0</v>
      </c>
      <c r="AO76">
        <v>12.4605432</v>
      </c>
      <c r="AP76">
        <v>5.0635367999999996</v>
      </c>
      <c r="AQ76">
        <v>30.132300000000001</v>
      </c>
      <c r="AR76">
        <v>23.031648000000001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19.919671211107435</v>
      </c>
      <c r="BB76">
        <f t="shared" si="1"/>
        <v>1022.2454768600603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160.79114338214043</v>
      </c>
      <c r="L77">
        <v>126.96968869163037</v>
      </c>
      <c r="M77">
        <v>62.387543252595151</v>
      </c>
      <c r="N77">
        <v>51.878240903497982</v>
      </c>
      <c r="O77">
        <v>73.287946990682457</v>
      </c>
      <c r="P77">
        <v>24.301038062283737</v>
      </c>
      <c r="Q77">
        <v>3.9488730170554791</v>
      </c>
      <c r="R77">
        <v>10.734170730275231</v>
      </c>
      <c r="S77">
        <v>5.3153321710882517</v>
      </c>
      <c r="T77">
        <v>0</v>
      </c>
      <c r="U77">
        <v>51.75920962608204</v>
      </c>
      <c r="V77">
        <v>6.2597807698470502</v>
      </c>
      <c r="W77">
        <v>19.460701663932504</v>
      </c>
      <c r="X77">
        <v>64.788799111560238</v>
      </c>
      <c r="Y77">
        <v>0</v>
      </c>
      <c r="Z77">
        <v>5.7568579199999999</v>
      </c>
      <c r="AA77">
        <v>18.736272</v>
      </c>
      <c r="AB77">
        <v>17.352844704000006</v>
      </c>
      <c r="AC77">
        <v>12.7643852736</v>
      </c>
      <c r="AD77">
        <v>16.071074640000003</v>
      </c>
      <c r="AE77">
        <v>14.481785520000004</v>
      </c>
      <c r="AF77">
        <v>12.303000000000001</v>
      </c>
      <c r="AG77">
        <v>27.318457439999996</v>
      </c>
      <c r="AH77">
        <v>67.171467599999986</v>
      </c>
      <c r="AI77">
        <v>13.977540000000001</v>
      </c>
      <c r="AJ77">
        <v>0</v>
      </c>
      <c r="AK77">
        <v>22.296000000000003</v>
      </c>
      <c r="AL77">
        <v>59.209269999999997</v>
      </c>
      <c r="AM77">
        <v>7.0255447619047642</v>
      </c>
      <c r="AN77">
        <v>0</v>
      </c>
      <c r="AO77">
        <v>12.4605432</v>
      </c>
      <c r="AP77">
        <v>5.0635367999999996</v>
      </c>
      <c r="AQ77">
        <v>39.303000000000011</v>
      </c>
      <c r="AR77">
        <v>23.031648000000001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20.175739148324137</v>
      </c>
      <c r="BB77">
        <f t="shared" si="1"/>
        <v>1030.0392876974513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160.79114338214043</v>
      </c>
      <c r="L78">
        <v>126.96968869163037</v>
      </c>
      <c r="M78">
        <v>62.387543252595151</v>
      </c>
      <c r="N78">
        <v>51.878240903497982</v>
      </c>
      <c r="O78">
        <v>73.287946990682457</v>
      </c>
      <c r="P78">
        <v>24.301038062283737</v>
      </c>
      <c r="Q78">
        <v>8.6861583699870639</v>
      </c>
      <c r="R78">
        <v>10.734170730275231</v>
      </c>
      <c r="S78">
        <v>5.3153321710882517</v>
      </c>
      <c r="T78">
        <v>0</v>
      </c>
      <c r="U78">
        <v>51.75920962608204</v>
      </c>
      <c r="V78">
        <v>6.2597807698470502</v>
      </c>
      <c r="W78">
        <v>19.460701663932504</v>
      </c>
      <c r="X78">
        <v>64.788799111560238</v>
      </c>
      <c r="Y78">
        <v>0</v>
      </c>
      <c r="Z78">
        <v>5.7568579199999999</v>
      </c>
      <c r="AA78">
        <v>18.736272</v>
      </c>
      <c r="AB78">
        <v>17.352844704000006</v>
      </c>
      <c r="AC78">
        <v>12.7643852736</v>
      </c>
      <c r="AD78">
        <v>16.071074640000003</v>
      </c>
      <c r="AE78">
        <v>14.481785520000004</v>
      </c>
      <c r="AF78">
        <v>12.303000000000001</v>
      </c>
      <c r="AG78">
        <v>27.318457439999996</v>
      </c>
      <c r="AH78">
        <v>67.171467599999986</v>
      </c>
      <c r="AI78">
        <v>13.977540000000001</v>
      </c>
      <c r="AJ78">
        <v>0</v>
      </c>
      <c r="AK78">
        <v>22.296000000000003</v>
      </c>
      <c r="AL78">
        <v>59.209269999999997</v>
      </c>
      <c r="AM78">
        <v>7.0255447619047642</v>
      </c>
      <c r="AN78">
        <v>0</v>
      </c>
      <c r="AO78">
        <v>12.4605432</v>
      </c>
      <c r="AP78">
        <v>5.0635367999999996</v>
      </c>
      <c r="AQ78">
        <v>40.525759999999998</v>
      </c>
      <c r="AR78">
        <v>23.031648000000001</v>
      </c>
      <c r="AS78">
        <v>14.297646528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24.798908811172332</v>
      </c>
      <c r="BB78">
        <f t="shared" si="1"/>
        <v>1031.6644793019348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160.79114338214043</v>
      </c>
      <c r="L79">
        <v>126.96968869163037</v>
      </c>
      <c r="M79">
        <v>62.387543252595151</v>
      </c>
      <c r="N79">
        <v>51.878240903497982</v>
      </c>
      <c r="O79">
        <v>73.287946990682457</v>
      </c>
      <c r="P79">
        <v>24.301038062283737</v>
      </c>
      <c r="Q79">
        <v>8.6861583699870639</v>
      </c>
      <c r="R79">
        <v>17.067235104129264</v>
      </c>
      <c r="S79">
        <v>10.973269582712371</v>
      </c>
      <c r="T79">
        <v>0</v>
      </c>
      <c r="U79">
        <v>51.75920962608204</v>
      </c>
      <c r="V79">
        <v>6.2597807698470502</v>
      </c>
      <c r="W79">
        <v>19.460701663932504</v>
      </c>
      <c r="X79">
        <v>64.788799111560238</v>
      </c>
      <c r="Y79">
        <v>0</v>
      </c>
      <c r="Z79">
        <v>8.6352868800000007</v>
      </c>
      <c r="AA79">
        <v>18.909755999999998</v>
      </c>
      <c r="AB79">
        <v>17.973425519999999</v>
      </c>
      <c r="AC79">
        <v>13.422654720000001</v>
      </c>
      <c r="AD79">
        <v>16.94134944</v>
      </c>
      <c r="AE79">
        <v>22.877840159999995</v>
      </c>
      <c r="AF79">
        <v>20.915100000000006</v>
      </c>
      <c r="AG79">
        <v>27.318457439999996</v>
      </c>
      <c r="AH79">
        <v>67.940924039999999</v>
      </c>
      <c r="AI79">
        <v>13.977540000000001</v>
      </c>
      <c r="AJ79">
        <v>0</v>
      </c>
      <c r="AK79">
        <v>22.296000000000003</v>
      </c>
      <c r="AL79">
        <v>59.209269999999997</v>
      </c>
      <c r="AM79">
        <v>7.3768220000000007</v>
      </c>
      <c r="AN79">
        <v>0</v>
      </c>
      <c r="AO79">
        <v>12.4605432</v>
      </c>
      <c r="AP79">
        <v>5.0635367999999996</v>
      </c>
      <c r="AQ79">
        <v>40.875120000000003</v>
      </c>
      <c r="AR79">
        <v>21.577017599999998</v>
      </c>
      <c r="AS79">
        <v>14.297646528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37.178717853814781</v>
      </c>
      <c r="BB79">
        <f t="shared" si="1"/>
        <v>1053.5003279852658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160.79114338214043</v>
      </c>
      <c r="L80">
        <v>126.96968869163037</v>
      </c>
      <c r="M80">
        <v>62.387543252595151</v>
      </c>
      <c r="N80">
        <v>51.878240903497982</v>
      </c>
      <c r="O80">
        <v>73.287946990682457</v>
      </c>
      <c r="P80">
        <v>24.301038062283737</v>
      </c>
      <c r="Q80">
        <v>8.6861583699870639</v>
      </c>
      <c r="R80">
        <v>17.067235104129264</v>
      </c>
      <c r="S80">
        <v>10.973269582712371</v>
      </c>
      <c r="T80">
        <v>0</v>
      </c>
      <c r="U80">
        <v>51.75920962608204</v>
      </c>
      <c r="V80">
        <v>6.2597807698470502</v>
      </c>
      <c r="W80">
        <v>19.460701663932504</v>
      </c>
      <c r="X80">
        <v>64.788799111560238</v>
      </c>
      <c r="Y80">
        <v>0</v>
      </c>
      <c r="Z80">
        <v>8.6352868800000007</v>
      </c>
      <c r="AA80">
        <v>18.909755999999998</v>
      </c>
      <c r="AB80">
        <v>17.973425519999999</v>
      </c>
      <c r="AC80">
        <v>13.422654720000001</v>
      </c>
      <c r="AD80">
        <v>16.94134944</v>
      </c>
      <c r="AE80">
        <v>22.877840159999995</v>
      </c>
      <c r="AF80">
        <v>20.915100000000006</v>
      </c>
      <c r="AG80">
        <v>27.318457439999996</v>
      </c>
      <c r="AH80">
        <v>67.940924039999999</v>
      </c>
      <c r="AI80">
        <v>29.073283199999999</v>
      </c>
      <c r="AJ80">
        <v>0</v>
      </c>
      <c r="AK80">
        <v>22.296000000000003</v>
      </c>
      <c r="AL80">
        <v>59.209269999999997</v>
      </c>
      <c r="AM80">
        <v>7.3768220000000007</v>
      </c>
      <c r="AN80">
        <v>0</v>
      </c>
      <c r="AO80">
        <v>12.4605432</v>
      </c>
      <c r="AP80">
        <v>5.0635367999999996</v>
      </c>
      <c r="AQ80">
        <v>40.875120000000003</v>
      </c>
      <c r="AR80">
        <v>21.577017599999998</v>
      </c>
      <c r="AS80">
        <v>14.297646528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37.732731321814775</v>
      </c>
      <c r="BB80">
        <f t="shared" si="1"/>
        <v>1068.0420577172658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160.79114338214043</v>
      </c>
      <c r="L81">
        <v>126.96968869163037</v>
      </c>
      <c r="M81">
        <v>62.387543252595151</v>
      </c>
      <c r="N81">
        <v>51.878240903497982</v>
      </c>
      <c r="O81">
        <v>73.287946990682457</v>
      </c>
      <c r="P81">
        <v>24.301038062283737</v>
      </c>
      <c r="Q81">
        <v>8.6861583699870639</v>
      </c>
      <c r="R81">
        <v>17.067235104129264</v>
      </c>
      <c r="S81">
        <v>10.973269582712371</v>
      </c>
      <c r="T81">
        <v>0</v>
      </c>
      <c r="U81">
        <v>51.75920962608204</v>
      </c>
      <c r="V81">
        <v>6.2597807698470502</v>
      </c>
      <c r="W81">
        <v>19.460701663932504</v>
      </c>
      <c r="X81">
        <v>64.788799111560238</v>
      </c>
      <c r="Y81">
        <v>0</v>
      </c>
      <c r="Z81">
        <v>8.6352868800000007</v>
      </c>
      <c r="AA81">
        <v>18.909755999999998</v>
      </c>
      <c r="AB81">
        <v>17.973425519999999</v>
      </c>
      <c r="AC81">
        <v>13.422654720000001</v>
      </c>
      <c r="AD81">
        <v>16.94134944</v>
      </c>
      <c r="AE81">
        <v>22.877840159999995</v>
      </c>
      <c r="AF81">
        <v>20.915100000000006</v>
      </c>
      <c r="AG81">
        <v>27.318457439999996</v>
      </c>
      <c r="AH81">
        <v>67.940924039999999</v>
      </c>
      <c r="AI81">
        <v>29.073283199999999</v>
      </c>
      <c r="AJ81">
        <v>0</v>
      </c>
      <c r="AK81">
        <v>22.296000000000003</v>
      </c>
      <c r="AL81">
        <v>59.209269999999997</v>
      </c>
      <c r="AM81">
        <v>7.3768220000000007</v>
      </c>
      <c r="AN81">
        <v>0</v>
      </c>
      <c r="AO81">
        <v>12.4605432</v>
      </c>
      <c r="AP81">
        <v>5.0635367999999996</v>
      </c>
      <c r="AQ81">
        <v>40.875120000000003</v>
      </c>
      <c r="AR81">
        <v>21.577017599999998</v>
      </c>
      <c r="AS81">
        <v>14.297646528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37.732731321814775</v>
      </c>
      <c r="BB81">
        <f t="shared" si="1"/>
        <v>1068.0420577172658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160.79114338214043</v>
      </c>
      <c r="L82">
        <v>126.96968869163037</v>
      </c>
      <c r="M82">
        <v>62.387543252595151</v>
      </c>
      <c r="N82">
        <v>51.878240903497982</v>
      </c>
      <c r="O82">
        <v>73.287946990682457</v>
      </c>
      <c r="P82">
        <v>24.301038062283737</v>
      </c>
      <c r="Q82">
        <v>8.6861583699870639</v>
      </c>
      <c r="R82">
        <v>17.067235104129264</v>
      </c>
      <c r="S82">
        <v>10.973269582712371</v>
      </c>
      <c r="T82">
        <v>0</v>
      </c>
      <c r="U82">
        <v>51.75920962608204</v>
      </c>
      <c r="V82">
        <v>6.2597807698470502</v>
      </c>
      <c r="W82">
        <v>19.460701663932504</v>
      </c>
      <c r="X82">
        <v>64.788799111560238</v>
      </c>
      <c r="Y82">
        <v>0</v>
      </c>
      <c r="Z82">
        <v>8.6352868800000007</v>
      </c>
      <c r="AA82">
        <v>18.909755999999998</v>
      </c>
      <c r="AB82">
        <v>17.973425519999999</v>
      </c>
      <c r="AC82">
        <v>13.422654720000001</v>
      </c>
      <c r="AD82">
        <v>16.94134944</v>
      </c>
      <c r="AE82">
        <v>22.877840159999995</v>
      </c>
      <c r="AF82">
        <v>20.915100000000006</v>
      </c>
      <c r="AG82">
        <v>27.318457439999996</v>
      </c>
      <c r="AH82">
        <v>67.940924039999999</v>
      </c>
      <c r="AI82">
        <v>29.073283199999999</v>
      </c>
      <c r="AJ82">
        <v>0</v>
      </c>
      <c r="AK82">
        <v>22.296000000000003</v>
      </c>
      <c r="AL82">
        <v>59.209269999999997</v>
      </c>
      <c r="AM82">
        <v>7.3768220000000007</v>
      </c>
      <c r="AN82">
        <v>0</v>
      </c>
      <c r="AO82">
        <v>12.4605432</v>
      </c>
      <c r="AP82">
        <v>5.0635367999999996</v>
      </c>
      <c r="AQ82">
        <v>40.875120000000003</v>
      </c>
      <c r="AR82">
        <v>21.577017599999998</v>
      </c>
      <c r="AS82">
        <v>14.297646528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37.732731321814775</v>
      </c>
      <c r="BB82">
        <f t="shared" si="1"/>
        <v>1068.0420577172658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160.79114338214043</v>
      </c>
      <c r="L83">
        <v>126.96968869163037</v>
      </c>
      <c r="M83">
        <v>62.387543252595151</v>
      </c>
      <c r="N83">
        <v>51.878240903497982</v>
      </c>
      <c r="O83">
        <v>73.287946990682457</v>
      </c>
      <c r="P83">
        <v>24.301038062283737</v>
      </c>
      <c r="Q83">
        <v>8.6861583699870639</v>
      </c>
      <c r="R83">
        <v>17.067235104129264</v>
      </c>
      <c r="S83">
        <v>10.973269582712371</v>
      </c>
      <c r="T83">
        <v>0</v>
      </c>
      <c r="U83">
        <v>51.75920962608204</v>
      </c>
      <c r="V83">
        <v>6.2597807698470502</v>
      </c>
      <c r="W83">
        <v>19.460701663932504</v>
      </c>
      <c r="X83">
        <v>64.788799111560238</v>
      </c>
      <c r="Y83">
        <v>0</v>
      </c>
      <c r="Z83">
        <v>8.6352868800000007</v>
      </c>
      <c r="AA83">
        <v>18.909755999999998</v>
      </c>
      <c r="AB83">
        <v>17.973425519999999</v>
      </c>
      <c r="AC83">
        <v>13.422654720000001</v>
      </c>
      <c r="AD83">
        <v>16.94134944</v>
      </c>
      <c r="AE83">
        <v>22.877840159999995</v>
      </c>
      <c r="AF83">
        <v>20.915100000000006</v>
      </c>
      <c r="AG83">
        <v>27.318457439999996</v>
      </c>
      <c r="AH83">
        <v>67.940924039999999</v>
      </c>
      <c r="AI83">
        <v>29.073283199999999</v>
      </c>
      <c r="AJ83">
        <v>0</v>
      </c>
      <c r="AK83">
        <v>22.296000000000003</v>
      </c>
      <c r="AL83">
        <v>59.209269999999997</v>
      </c>
      <c r="AM83">
        <v>7.3768220000000007</v>
      </c>
      <c r="AN83">
        <v>0</v>
      </c>
      <c r="AO83">
        <v>12.4605432</v>
      </c>
      <c r="AP83">
        <v>5.0635367999999996</v>
      </c>
      <c r="AQ83">
        <v>40.875120000000003</v>
      </c>
      <c r="AR83">
        <v>23.031648000000001</v>
      </c>
      <c r="AS83">
        <v>14.297646528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37.786116081814768</v>
      </c>
      <c r="BB83">
        <f t="shared" si="1"/>
        <v>1069.4433033572657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160.79114338214043</v>
      </c>
      <c r="L84">
        <v>126.96968869163037</v>
      </c>
      <c r="M84">
        <v>62.387543252595151</v>
      </c>
      <c r="N84">
        <v>51.878240903497982</v>
      </c>
      <c r="O84">
        <v>73.287946990682457</v>
      </c>
      <c r="P84">
        <v>24.301038062283737</v>
      </c>
      <c r="Q84">
        <v>8.6861583699870639</v>
      </c>
      <c r="R84">
        <v>17.067235104129264</v>
      </c>
      <c r="S84">
        <v>10.973269582712371</v>
      </c>
      <c r="T84">
        <v>0</v>
      </c>
      <c r="U84">
        <v>51.75920962608204</v>
      </c>
      <c r="V84">
        <v>6.2597807698470502</v>
      </c>
      <c r="W84">
        <v>19.460701663932504</v>
      </c>
      <c r="X84">
        <v>64.788799111560238</v>
      </c>
      <c r="Y84">
        <v>0</v>
      </c>
      <c r="Z84">
        <v>8.6352868800000007</v>
      </c>
      <c r="AA84">
        <v>18.909755999999998</v>
      </c>
      <c r="AB84">
        <v>17.973425519999999</v>
      </c>
      <c r="AC84">
        <v>13.422654720000001</v>
      </c>
      <c r="AD84">
        <v>16.94134944</v>
      </c>
      <c r="AE84">
        <v>22.877840159999995</v>
      </c>
      <c r="AF84">
        <v>20.915100000000006</v>
      </c>
      <c r="AG84">
        <v>27.318457439999996</v>
      </c>
      <c r="AH84">
        <v>67.940924039999999</v>
      </c>
      <c r="AI84">
        <v>29.073283199999999</v>
      </c>
      <c r="AJ84">
        <v>0</v>
      </c>
      <c r="AK84">
        <v>22.296000000000003</v>
      </c>
      <c r="AL84">
        <v>59.209269999999997</v>
      </c>
      <c r="AM84">
        <v>7.3768220000000007</v>
      </c>
      <c r="AN84">
        <v>0</v>
      </c>
      <c r="AO84">
        <v>12.4605432</v>
      </c>
      <c r="AP84">
        <v>5.0635367999999996</v>
      </c>
      <c r="AQ84">
        <v>40.875120000000003</v>
      </c>
      <c r="AR84">
        <v>23.031648000000001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37.775534875414763</v>
      </c>
      <c r="BB84">
        <f t="shared" si="1"/>
        <v>1069.1655686492657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160.79114338214043</v>
      </c>
      <c r="L85">
        <v>126.96968869163037</v>
      </c>
      <c r="M85">
        <v>62.387543252595151</v>
      </c>
      <c r="N85">
        <v>51.878240903497982</v>
      </c>
      <c r="O85">
        <v>73.287946990682457</v>
      </c>
      <c r="P85">
        <v>24.301038062283737</v>
      </c>
      <c r="Q85">
        <v>9.5874351546882437</v>
      </c>
      <c r="R85">
        <v>18.617282649694001</v>
      </c>
      <c r="S85">
        <v>11.590812892561987</v>
      </c>
      <c r="T85">
        <v>0</v>
      </c>
      <c r="U85">
        <v>51.75920962608204</v>
      </c>
      <c r="V85">
        <v>6.2597807698470502</v>
      </c>
      <c r="W85">
        <v>19.460701663932504</v>
      </c>
      <c r="X85">
        <v>64.788799111560238</v>
      </c>
      <c r="Y85">
        <v>0</v>
      </c>
      <c r="Z85">
        <v>8.6352868800000007</v>
      </c>
      <c r="AA85">
        <v>18.909755999999998</v>
      </c>
      <c r="AB85">
        <v>17.973425519999999</v>
      </c>
      <c r="AC85">
        <v>13.422654720000001</v>
      </c>
      <c r="AD85">
        <v>16.94134944</v>
      </c>
      <c r="AE85">
        <v>22.877840159999995</v>
      </c>
      <c r="AF85">
        <v>20.915100000000006</v>
      </c>
      <c r="AG85">
        <v>27.318457439999996</v>
      </c>
      <c r="AH85">
        <v>67.940924039999999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7.3768220000000007</v>
      </c>
      <c r="AN85">
        <v>0</v>
      </c>
      <c r="AO85">
        <v>12.4605432</v>
      </c>
      <c r="AP85">
        <v>5.0635367999999996</v>
      </c>
      <c r="AQ85">
        <v>40.875120000000003</v>
      </c>
      <c r="AR85">
        <v>21.577017599999998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40.683981888202268</v>
      </c>
      <c r="BB85">
        <f t="shared" si="1"/>
        <v>1067.8713588765938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160.79114338214043</v>
      </c>
      <c r="L86">
        <v>126.96968869163037</v>
      </c>
      <c r="M86">
        <v>62.387543252595151</v>
      </c>
      <c r="N86">
        <v>51.878240903497982</v>
      </c>
      <c r="O86">
        <v>73.287946990682457</v>
      </c>
      <c r="P86">
        <v>24.301038062283737</v>
      </c>
      <c r="Q86">
        <v>9.5874351546882437</v>
      </c>
      <c r="R86">
        <v>18.617282649694001</v>
      </c>
      <c r="S86">
        <v>11.590812892561987</v>
      </c>
      <c r="T86">
        <v>0</v>
      </c>
      <c r="U86">
        <v>51.75920962608204</v>
      </c>
      <c r="V86">
        <v>6.2597807698470502</v>
      </c>
      <c r="W86">
        <v>19.460701663932504</v>
      </c>
      <c r="X86">
        <v>64.788799111560238</v>
      </c>
      <c r="Y86">
        <v>0</v>
      </c>
      <c r="Z86">
        <v>8.6352868800000007</v>
      </c>
      <c r="AA86">
        <v>18.909755999999998</v>
      </c>
      <c r="AB86">
        <v>17.973425519999999</v>
      </c>
      <c r="AC86">
        <v>13.422654720000001</v>
      </c>
      <c r="AD86">
        <v>16.94134944</v>
      </c>
      <c r="AE86">
        <v>22.877840159999995</v>
      </c>
      <c r="AF86">
        <v>20.915100000000006</v>
      </c>
      <c r="AG86">
        <v>27.318457439999996</v>
      </c>
      <c r="AH86">
        <v>67.940924039999999</v>
      </c>
      <c r="AI86">
        <v>13.977540000000001</v>
      </c>
      <c r="AJ86">
        <v>0</v>
      </c>
      <c r="AK86">
        <v>22.296000000000003</v>
      </c>
      <c r="AL86">
        <v>59.209269999999997</v>
      </c>
      <c r="AM86">
        <v>7.3768220000000007</v>
      </c>
      <c r="AN86">
        <v>0</v>
      </c>
      <c r="AO86">
        <v>12.4605432</v>
      </c>
      <c r="AP86">
        <v>5.0635367999999996</v>
      </c>
      <c r="AQ86">
        <v>40.875120000000003</v>
      </c>
      <c r="AR86">
        <v>21.577017599999998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40.12996842020226</v>
      </c>
      <c r="BB86">
        <f t="shared" si="1"/>
        <v>1053.3296291445938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160.79114338214043</v>
      </c>
      <c r="L87">
        <v>126.96968869163037</v>
      </c>
      <c r="M87">
        <v>62.387543252595151</v>
      </c>
      <c r="N87">
        <v>51.878240903497982</v>
      </c>
      <c r="O87">
        <v>73.287946990682457</v>
      </c>
      <c r="P87">
        <v>24.301038062283737</v>
      </c>
      <c r="Q87">
        <v>9.5874351546882437</v>
      </c>
      <c r="R87">
        <v>18.617282649694001</v>
      </c>
      <c r="S87">
        <v>11.590812892561987</v>
      </c>
      <c r="T87">
        <v>0</v>
      </c>
      <c r="U87">
        <v>51.75920962608204</v>
      </c>
      <c r="V87">
        <v>6.2597807698470502</v>
      </c>
      <c r="W87">
        <v>19.460701663932504</v>
      </c>
      <c r="X87">
        <v>64.788799111560238</v>
      </c>
      <c r="Y87">
        <v>0</v>
      </c>
      <c r="Z87">
        <v>8.6352868800000007</v>
      </c>
      <c r="AA87">
        <v>18.736272</v>
      </c>
      <c r="AB87">
        <v>17.352844704000006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27.318457439999996</v>
      </c>
      <c r="AH87">
        <v>67.171467599999986</v>
      </c>
      <c r="AI87">
        <v>13.977540000000001</v>
      </c>
      <c r="AJ87">
        <v>0</v>
      </c>
      <c r="AK87">
        <v>22.296000000000003</v>
      </c>
      <c r="AL87">
        <v>59.209269999999997</v>
      </c>
      <c r="AM87">
        <v>7.0255447619047642</v>
      </c>
      <c r="AN87">
        <v>0</v>
      </c>
      <c r="AO87">
        <v>12.4605432</v>
      </c>
      <c r="AP87">
        <v>5.0635367999999996</v>
      </c>
      <c r="AQ87">
        <v>40.875120000000003</v>
      </c>
      <c r="AR87">
        <v>21.577017599999998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39.870526065654701</v>
      </c>
      <c r="BB87">
        <f t="shared" si="1"/>
        <v>1046.5198239938461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160.79114338214043</v>
      </c>
      <c r="L88">
        <v>126.96968869163037</v>
      </c>
      <c r="M88">
        <v>62.387543252595151</v>
      </c>
      <c r="N88">
        <v>51.878240903497982</v>
      </c>
      <c r="O88">
        <v>73.287946990682457</v>
      </c>
      <c r="P88">
        <v>24.301038062283737</v>
      </c>
      <c r="Q88">
        <v>9.5874351546882437</v>
      </c>
      <c r="R88">
        <v>11.263566295023695</v>
      </c>
      <c r="S88">
        <v>11.590812892561987</v>
      </c>
      <c r="T88">
        <v>0</v>
      </c>
      <c r="U88">
        <v>51.75920962608204</v>
      </c>
      <c r="V88">
        <v>6.2597807698470502</v>
      </c>
      <c r="W88">
        <v>19.460701663932504</v>
      </c>
      <c r="X88">
        <v>64.788799111560238</v>
      </c>
      <c r="Y88">
        <v>0</v>
      </c>
      <c r="Z88">
        <v>8.6352868800000007</v>
      </c>
      <c r="AA88">
        <v>18.736272</v>
      </c>
      <c r="AB88">
        <v>17.352844704000006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27.318457439999996</v>
      </c>
      <c r="AH88">
        <v>67.171467599999986</v>
      </c>
      <c r="AI88">
        <v>13.977540000000001</v>
      </c>
      <c r="AJ88">
        <v>0</v>
      </c>
      <c r="AK88">
        <v>22.296000000000003</v>
      </c>
      <c r="AL88">
        <v>59.209269999999997</v>
      </c>
      <c r="AM88">
        <v>7.0255447619047642</v>
      </c>
      <c r="AN88">
        <v>0</v>
      </c>
      <c r="AO88">
        <v>12.4605432</v>
      </c>
      <c r="AP88">
        <v>5.0635367999999996</v>
      </c>
      <c r="AQ88">
        <v>40.875120000000003</v>
      </c>
      <c r="AR88">
        <v>21.577017599999998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32.775367353686434</v>
      </c>
      <c r="BB88">
        <f t="shared" si="1"/>
        <v>1046.2612663511441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160.79114338214043</v>
      </c>
      <c r="L89">
        <v>126.96968869163037</v>
      </c>
      <c r="M89">
        <v>62.387543252595151</v>
      </c>
      <c r="N89">
        <v>51.878240903497982</v>
      </c>
      <c r="O89">
        <v>73.287946990682457</v>
      </c>
      <c r="P89">
        <v>24.301038062283737</v>
      </c>
      <c r="Q89">
        <v>9.5874351546882437</v>
      </c>
      <c r="R89">
        <v>11.263566295023695</v>
      </c>
      <c r="S89">
        <v>11.590812892561987</v>
      </c>
      <c r="T89">
        <v>0</v>
      </c>
      <c r="U89">
        <v>51.75920962608204</v>
      </c>
      <c r="V89">
        <v>6.2597807698470502</v>
      </c>
      <c r="W89">
        <v>19.460701663932504</v>
      </c>
      <c r="X89">
        <v>64.788799111560238</v>
      </c>
      <c r="Y89">
        <v>0</v>
      </c>
      <c r="Z89">
        <v>8.6352868800000007</v>
      </c>
      <c r="AA89">
        <v>18.736272</v>
      </c>
      <c r="AB89">
        <v>17.352844704000006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27.318457439999996</v>
      </c>
      <c r="AH89">
        <v>67.171467599999986</v>
      </c>
      <c r="AI89">
        <v>13.977540000000001</v>
      </c>
      <c r="AJ89">
        <v>0</v>
      </c>
      <c r="AK89">
        <v>22.296000000000003</v>
      </c>
      <c r="AL89">
        <v>59.209269999999997</v>
      </c>
      <c r="AM89">
        <v>7.0255447619047642</v>
      </c>
      <c r="AN89">
        <v>0</v>
      </c>
      <c r="AO89">
        <v>12.4605432</v>
      </c>
      <c r="AP89">
        <v>5.0635367999999996</v>
      </c>
      <c r="AQ89">
        <v>40.875120000000003</v>
      </c>
      <c r="AR89">
        <v>21.577017599999998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32.775367353686434</v>
      </c>
      <c r="BB89">
        <f t="shared" si="1"/>
        <v>1046.2612663511441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160.79114338214043</v>
      </c>
      <c r="L90">
        <v>126.96968869163037</v>
      </c>
      <c r="M90">
        <v>62.387543252595151</v>
      </c>
      <c r="N90">
        <v>51.878240903497982</v>
      </c>
      <c r="O90">
        <v>73.287946990682457</v>
      </c>
      <c r="P90">
        <v>24.301038062283737</v>
      </c>
      <c r="Q90">
        <v>5.8318474985524027</v>
      </c>
      <c r="R90">
        <v>11.263566295023695</v>
      </c>
      <c r="S90">
        <v>11.590812892561987</v>
      </c>
      <c r="T90">
        <v>0</v>
      </c>
      <c r="U90">
        <v>51.75920962608204</v>
      </c>
      <c r="V90">
        <v>6.2597807698470502</v>
      </c>
      <c r="W90">
        <v>19.460701663932504</v>
      </c>
      <c r="X90">
        <v>64.788799111560238</v>
      </c>
      <c r="Y90">
        <v>0</v>
      </c>
      <c r="Z90">
        <v>8.6352868800000007</v>
      </c>
      <c r="AA90">
        <v>18.736272</v>
      </c>
      <c r="AB90">
        <v>17.352844704000006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27.318457439999996</v>
      </c>
      <c r="AH90">
        <v>67.171467599999986</v>
      </c>
      <c r="AI90">
        <v>13.977540000000001</v>
      </c>
      <c r="AJ90">
        <v>0</v>
      </c>
      <c r="AK90">
        <v>22.296000000000003</v>
      </c>
      <c r="AL90">
        <v>59.209269999999997</v>
      </c>
      <c r="AM90">
        <v>7.0255447619047642</v>
      </c>
      <c r="AN90">
        <v>0</v>
      </c>
      <c r="AO90">
        <v>12.4605432</v>
      </c>
      <c r="AP90">
        <v>5.0635367999999996</v>
      </c>
      <c r="AQ90">
        <v>40.875120000000003</v>
      </c>
      <c r="AR90">
        <v>21.577017599999998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29.154686549653164</v>
      </c>
      <c r="BB90">
        <f t="shared" si="1"/>
        <v>1046.1263594990414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160.79114338214043</v>
      </c>
      <c r="L91">
        <v>126.96968869163037</v>
      </c>
      <c r="M91">
        <v>62.387543252595151</v>
      </c>
      <c r="N91">
        <v>51.878240903497982</v>
      </c>
      <c r="O91">
        <v>73.287946990682457</v>
      </c>
      <c r="P91">
        <v>24.301038062283737</v>
      </c>
      <c r="Q91">
        <v>5.8318474985524027</v>
      </c>
      <c r="R91">
        <v>11.263566295023695</v>
      </c>
      <c r="S91">
        <v>7.6419967721847435</v>
      </c>
      <c r="T91">
        <v>0</v>
      </c>
      <c r="U91">
        <v>51.75920962608204</v>
      </c>
      <c r="V91">
        <v>6.2597807698470502</v>
      </c>
      <c r="W91">
        <v>19.460701663932504</v>
      </c>
      <c r="X91">
        <v>64.788799111560238</v>
      </c>
      <c r="Y91">
        <v>0</v>
      </c>
      <c r="Z91">
        <v>8.6352868800000007</v>
      </c>
      <c r="AA91">
        <v>18.909755999999998</v>
      </c>
      <c r="AB91">
        <v>17.973425519999999</v>
      </c>
      <c r="AC91">
        <v>13.422654720000001</v>
      </c>
      <c r="AD91">
        <v>16.94134944</v>
      </c>
      <c r="AE91">
        <v>22.877840159999995</v>
      </c>
      <c r="AF91">
        <v>20.915100000000006</v>
      </c>
      <c r="AG91">
        <v>27.318457439999996</v>
      </c>
      <c r="AH91">
        <v>67.940924039999999</v>
      </c>
      <c r="AI91">
        <v>13.977540000000001</v>
      </c>
      <c r="AJ91">
        <v>0</v>
      </c>
      <c r="AK91">
        <v>22.296000000000003</v>
      </c>
      <c r="AL91">
        <v>59.209269999999997</v>
      </c>
      <c r="AM91">
        <v>7.3768220000000007</v>
      </c>
      <c r="AN91">
        <v>0</v>
      </c>
      <c r="AO91">
        <v>12.4605432</v>
      </c>
      <c r="AP91">
        <v>5.0635367999999996</v>
      </c>
      <c r="AQ91">
        <v>40.875120000000003</v>
      </c>
      <c r="AR91">
        <v>21.577017599999998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25.607096847376951</v>
      </c>
      <c r="BB91">
        <f t="shared" si="1"/>
        <v>1052.7943805862358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160.79114338214043</v>
      </c>
      <c r="L92">
        <v>126.96968869163037</v>
      </c>
      <c r="M92">
        <v>62.387543252595151</v>
      </c>
      <c r="N92">
        <v>51.878240903497982</v>
      </c>
      <c r="O92">
        <v>73.287946990682457</v>
      </c>
      <c r="P92">
        <v>24.301038062283737</v>
      </c>
      <c r="Q92">
        <v>5.8318474985524027</v>
      </c>
      <c r="R92">
        <v>11.263566295023695</v>
      </c>
      <c r="S92">
        <v>7.6419967721847435</v>
      </c>
      <c r="T92">
        <v>0</v>
      </c>
      <c r="U92">
        <v>51.75920962608204</v>
      </c>
      <c r="V92">
        <v>6.2597807698470502</v>
      </c>
      <c r="W92">
        <v>19.460701663932504</v>
      </c>
      <c r="X92">
        <v>64.788799111560238</v>
      </c>
      <c r="Y92">
        <v>0</v>
      </c>
      <c r="Z92">
        <v>8.6352868800000007</v>
      </c>
      <c r="AA92">
        <v>18.909755999999998</v>
      </c>
      <c r="AB92">
        <v>17.973425519999999</v>
      </c>
      <c r="AC92">
        <v>13.422654720000001</v>
      </c>
      <c r="AD92">
        <v>16.94134944</v>
      </c>
      <c r="AE92">
        <v>22.877840159999995</v>
      </c>
      <c r="AF92">
        <v>20.915100000000006</v>
      </c>
      <c r="AG92">
        <v>27.318457439999996</v>
      </c>
      <c r="AH92">
        <v>67.940924039999999</v>
      </c>
      <c r="AI92">
        <v>13.977540000000001</v>
      </c>
      <c r="AJ92">
        <v>0</v>
      </c>
      <c r="AK92">
        <v>22.296000000000003</v>
      </c>
      <c r="AL92">
        <v>59.209269999999997</v>
      </c>
      <c r="AM92">
        <v>7.3768220000000007</v>
      </c>
      <c r="AN92">
        <v>0</v>
      </c>
      <c r="AO92">
        <v>12.4605432</v>
      </c>
      <c r="AP92">
        <v>5.0635367999999996</v>
      </c>
      <c r="AQ92">
        <v>40.875120000000003</v>
      </c>
      <c r="AR92">
        <v>21.577017599999998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25.607096847376951</v>
      </c>
      <c r="BB92">
        <f t="shared" si="1"/>
        <v>1052.7943805862358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160.79114338214043</v>
      </c>
      <c r="L93">
        <v>126.96968869163037</v>
      </c>
      <c r="M93">
        <v>62.387543252595151</v>
      </c>
      <c r="N93">
        <v>51.878240903497982</v>
      </c>
      <c r="O93">
        <v>73.287946990682457</v>
      </c>
      <c r="P93">
        <v>24.301038062283737</v>
      </c>
      <c r="Q93">
        <v>9.5858448357924804</v>
      </c>
      <c r="R93">
        <v>18.615099020328188</v>
      </c>
      <c r="S93">
        <v>11.590457142857142</v>
      </c>
      <c r="T93">
        <v>0</v>
      </c>
      <c r="U93">
        <v>51.75920962608204</v>
      </c>
      <c r="V93">
        <v>6.2597807698470502</v>
      </c>
      <c r="W93">
        <v>19.460701663932504</v>
      </c>
      <c r="X93">
        <v>64.788799111560238</v>
      </c>
      <c r="Y93">
        <v>0</v>
      </c>
      <c r="Z93">
        <v>8.6352868800000007</v>
      </c>
      <c r="AA93">
        <v>18.909755999999998</v>
      </c>
      <c r="AB93">
        <v>17.973425519999999</v>
      </c>
      <c r="AC93">
        <v>13.422654720000001</v>
      </c>
      <c r="AD93">
        <v>16.94134944</v>
      </c>
      <c r="AE93">
        <v>22.877840159999995</v>
      </c>
      <c r="AF93">
        <v>20.915100000000006</v>
      </c>
      <c r="AG93">
        <v>27.318457439999996</v>
      </c>
      <c r="AH93">
        <v>67.940924039999999</v>
      </c>
      <c r="AI93">
        <v>13.977540000000001</v>
      </c>
      <c r="AJ93">
        <v>0</v>
      </c>
      <c r="AK93">
        <v>22.296000000000003</v>
      </c>
      <c r="AL93">
        <v>59.209269999999997</v>
      </c>
      <c r="AM93">
        <v>7.3768220000000007</v>
      </c>
      <c r="AN93">
        <v>0</v>
      </c>
      <c r="AO93">
        <v>12.4605432</v>
      </c>
      <c r="AP93">
        <v>5.0635367999999996</v>
      </c>
      <c r="AQ93">
        <v>40.875120000000003</v>
      </c>
      <c r="AR93">
        <v>21.577017599999998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40.129817081705383</v>
      </c>
      <c r="BB93">
        <f t="shared" si="1"/>
        <v>1053.3256507851243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160.79114338214043</v>
      </c>
      <c r="L94">
        <v>126.96968869163037</v>
      </c>
      <c r="M94">
        <v>62.387543252595151</v>
      </c>
      <c r="N94">
        <v>51.878240903497982</v>
      </c>
      <c r="O94">
        <v>73.287946990682457</v>
      </c>
      <c r="P94">
        <v>24.301038062283737</v>
      </c>
      <c r="Q94">
        <v>9.5858448357924804</v>
      </c>
      <c r="R94">
        <v>18.615099020328188</v>
      </c>
      <c r="S94">
        <v>11.590457142857142</v>
      </c>
      <c r="T94">
        <v>0</v>
      </c>
      <c r="U94">
        <v>51.75920962608204</v>
      </c>
      <c r="V94">
        <v>6.2597807698470502</v>
      </c>
      <c r="W94">
        <v>19.460701663932504</v>
      </c>
      <c r="X94">
        <v>64.788799111560238</v>
      </c>
      <c r="Y94">
        <v>0</v>
      </c>
      <c r="Z94">
        <v>8.6352868800000007</v>
      </c>
      <c r="AA94">
        <v>18.909755999999998</v>
      </c>
      <c r="AB94">
        <v>17.973425519999999</v>
      </c>
      <c r="AC94">
        <v>13.422654720000001</v>
      </c>
      <c r="AD94">
        <v>16.94134944</v>
      </c>
      <c r="AE94">
        <v>22.877840159999995</v>
      </c>
      <c r="AF94">
        <v>20.915100000000006</v>
      </c>
      <c r="AG94">
        <v>27.318457439999996</v>
      </c>
      <c r="AH94">
        <v>67.940924039999999</v>
      </c>
      <c r="AI94">
        <v>13.977540000000001</v>
      </c>
      <c r="AJ94">
        <v>0</v>
      </c>
      <c r="AK94">
        <v>22.296000000000003</v>
      </c>
      <c r="AL94">
        <v>59.209269999999997</v>
      </c>
      <c r="AM94">
        <v>7.3768220000000007</v>
      </c>
      <c r="AN94">
        <v>0</v>
      </c>
      <c r="AO94">
        <v>12.4605432</v>
      </c>
      <c r="AP94">
        <v>5.0635367999999996</v>
      </c>
      <c r="AQ94">
        <v>40.875120000000003</v>
      </c>
      <c r="AR94">
        <v>21.577017599999998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40.129817081705383</v>
      </c>
      <c r="BB94">
        <f t="shared" si="1"/>
        <v>1053.3256507851243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160.79114338214043</v>
      </c>
      <c r="L95">
        <v>126.96968869163037</v>
      </c>
      <c r="M95">
        <v>62.387543252595151</v>
      </c>
      <c r="N95">
        <v>51.878240903497982</v>
      </c>
      <c r="O95">
        <v>73.287946990682457</v>
      </c>
      <c r="P95">
        <v>24.301038062283737</v>
      </c>
      <c r="Q95">
        <v>9.5858448357924804</v>
      </c>
      <c r="R95">
        <v>18.615099020328188</v>
      </c>
      <c r="S95">
        <v>11.590457142857142</v>
      </c>
      <c r="T95">
        <v>0</v>
      </c>
      <c r="U95">
        <v>51.75920962608204</v>
      </c>
      <c r="V95">
        <v>6.2597807698470502</v>
      </c>
      <c r="W95">
        <v>19.460701663932504</v>
      </c>
      <c r="X95">
        <v>64.788799111560238</v>
      </c>
      <c r="Y95">
        <v>0</v>
      </c>
      <c r="Z95">
        <v>8.6352868800000007</v>
      </c>
      <c r="AA95">
        <v>18.736272</v>
      </c>
      <c r="AB95">
        <v>17.352844704000006</v>
      </c>
      <c r="AC95">
        <v>12.7643852736</v>
      </c>
      <c r="AD95">
        <v>16.071074640000003</v>
      </c>
      <c r="AE95">
        <v>21.7125353952</v>
      </c>
      <c r="AF95">
        <v>18.454499999999999</v>
      </c>
      <c r="AG95">
        <v>27.318457439999996</v>
      </c>
      <c r="AH95">
        <v>67.171467599999986</v>
      </c>
      <c r="AI95">
        <v>13.977540000000001</v>
      </c>
      <c r="AJ95">
        <v>0</v>
      </c>
      <c r="AK95">
        <v>22.296000000000003</v>
      </c>
      <c r="AL95">
        <v>59.209269999999997</v>
      </c>
      <c r="AM95">
        <v>7.0255447619047642</v>
      </c>
      <c r="AN95">
        <v>0</v>
      </c>
      <c r="AO95">
        <v>12.4605432</v>
      </c>
      <c r="AP95">
        <v>5.0635367999999996</v>
      </c>
      <c r="AQ95">
        <v>40.875120000000003</v>
      </c>
      <c r="AR95">
        <v>21.577017599999998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39.870374727157824</v>
      </c>
      <c r="BB95">
        <f t="shared" si="1"/>
        <v>1046.5158456343765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160.79114338214043</v>
      </c>
      <c r="L96">
        <v>126.96968869163037</v>
      </c>
      <c r="M96">
        <v>62.387543252595151</v>
      </c>
      <c r="N96">
        <v>51.878240903497982</v>
      </c>
      <c r="O96">
        <v>73.287946990682457</v>
      </c>
      <c r="P96">
        <v>24.301038062283737</v>
      </c>
      <c r="Q96">
        <v>9.5858448357924804</v>
      </c>
      <c r="R96">
        <v>18.615099020328188</v>
      </c>
      <c r="S96">
        <v>11.590457142857142</v>
      </c>
      <c r="T96">
        <v>0</v>
      </c>
      <c r="U96">
        <v>51.75920962608204</v>
      </c>
      <c r="V96">
        <v>6.2597807698470502</v>
      </c>
      <c r="W96">
        <v>19.460701663932504</v>
      </c>
      <c r="X96">
        <v>64.788799111560238</v>
      </c>
      <c r="Y96">
        <v>0</v>
      </c>
      <c r="Z96">
        <v>8.6352868800000007</v>
      </c>
      <c r="AA96">
        <v>18.736272</v>
      </c>
      <c r="AB96">
        <v>17.352844704000006</v>
      </c>
      <c r="AC96">
        <v>12.7643852736</v>
      </c>
      <c r="AD96">
        <v>16.071074640000003</v>
      </c>
      <c r="AE96">
        <v>21.7125353952</v>
      </c>
      <c r="AF96">
        <v>18.454499999999999</v>
      </c>
      <c r="AG96">
        <v>27.318457439999996</v>
      </c>
      <c r="AH96">
        <v>67.171467599999986</v>
      </c>
      <c r="AI96">
        <v>13.977540000000001</v>
      </c>
      <c r="AJ96">
        <v>0</v>
      </c>
      <c r="AK96">
        <v>22.296000000000003</v>
      </c>
      <c r="AL96">
        <v>59.209269999999997</v>
      </c>
      <c r="AM96">
        <v>7.0255447619047642</v>
      </c>
      <c r="AN96">
        <v>0</v>
      </c>
      <c r="AO96">
        <v>12.4605432</v>
      </c>
      <c r="AP96">
        <v>5.0635367999999996</v>
      </c>
      <c r="AQ96">
        <v>40.875120000000003</v>
      </c>
      <c r="AR96">
        <v>21.577017599999998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39.870374727157824</v>
      </c>
      <c r="BB96">
        <f t="shared" si="1"/>
        <v>1046.5158456343765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160.79114338214043</v>
      </c>
      <c r="L97">
        <v>126.96968869163037</v>
      </c>
      <c r="M97">
        <v>62.387543252595151</v>
      </c>
      <c r="N97">
        <v>51.878240903497982</v>
      </c>
      <c r="O97">
        <v>73.287946990682457</v>
      </c>
      <c r="P97">
        <v>24.301038062283737</v>
      </c>
      <c r="Q97">
        <v>9.5858448357924804</v>
      </c>
      <c r="R97">
        <v>18.615099020328188</v>
      </c>
      <c r="S97">
        <v>11.590457142857142</v>
      </c>
      <c r="T97">
        <v>0</v>
      </c>
      <c r="U97">
        <v>51.75920962608204</v>
      </c>
      <c r="V97">
        <v>6.2597807698470502</v>
      </c>
      <c r="W97">
        <v>19.460701663932504</v>
      </c>
      <c r="X97">
        <v>64.788799111560238</v>
      </c>
      <c r="Y97">
        <v>0</v>
      </c>
      <c r="Z97">
        <v>8.6352868800000007</v>
      </c>
      <c r="AA97">
        <v>18.736272</v>
      </c>
      <c r="AB97">
        <v>17.352844704000006</v>
      </c>
      <c r="AC97">
        <v>12.7643852736</v>
      </c>
      <c r="AD97">
        <v>16.071074640000003</v>
      </c>
      <c r="AE97">
        <v>21.7125353952</v>
      </c>
      <c r="AF97">
        <v>18.454499999999999</v>
      </c>
      <c r="AG97">
        <v>27.318457439999996</v>
      </c>
      <c r="AH97">
        <v>67.171467599999986</v>
      </c>
      <c r="AI97">
        <v>8.3865239999999996</v>
      </c>
      <c r="AJ97">
        <v>0</v>
      </c>
      <c r="AK97">
        <v>22.296000000000003</v>
      </c>
      <c r="AL97">
        <v>59.209269999999997</v>
      </c>
      <c r="AM97">
        <v>7.0255447619047642</v>
      </c>
      <c r="AN97">
        <v>0</v>
      </c>
      <c r="AO97">
        <v>12.4605432</v>
      </c>
      <c r="AP97">
        <v>5.0635367999999996</v>
      </c>
      <c r="AQ97">
        <v>40.875120000000003</v>
      </c>
      <c r="AR97">
        <v>21.577017599999998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39.665184000757819</v>
      </c>
      <c r="BB97">
        <f t="shared" si="1"/>
        <v>1041.1300203607768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160.79114338214043</v>
      </c>
      <c r="L98">
        <v>126.96968869163037</v>
      </c>
      <c r="M98">
        <v>62.387543252595151</v>
      </c>
      <c r="N98">
        <v>51.878240903497982</v>
      </c>
      <c r="O98">
        <v>73.287946990682457</v>
      </c>
      <c r="P98">
        <v>24.301038062283737</v>
      </c>
      <c r="Q98">
        <v>9.5858448357924804</v>
      </c>
      <c r="R98">
        <v>18.615099020328188</v>
      </c>
      <c r="S98">
        <v>11.590457142857142</v>
      </c>
      <c r="T98">
        <v>0</v>
      </c>
      <c r="U98">
        <v>51.75920962608204</v>
      </c>
      <c r="V98">
        <v>6.2597807698470502</v>
      </c>
      <c r="W98">
        <v>19.460701663932504</v>
      </c>
      <c r="X98">
        <v>64.788799111560238</v>
      </c>
      <c r="Y98">
        <v>0</v>
      </c>
      <c r="Z98">
        <v>8.6352868800000007</v>
      </c>
      <c r="AA98">
        <v>18.736272</v>
      </c>
      <c r="AB98">
        <v>17.352844704000006</v>
      </c>
      <c r="AC98">
        <v>12.7643852736</v>
      </c>
      <c r="AD98">
        <v>16.071074640000003</v>
      </c>
      <c r="AE98">
        <v>21.7125353952</v>
      </c>
      <c r="AF98">
        <v>18.454499999999999</v>
      </c>
      <c r="AG98">
        <v>27.318457439999996</v>
      </c>
      <c r="AH98">
        <v>67.171467599999986</v>
      </c>
      <c r="AI98">
        <v>8.3865239999999996</v>
      </c>
      <c r="AJ98">
        <v>0</v>
      </c>
      <c r="AK98">
        <v>22.296000000000003</v>
      </c>
      <c r="AL98">
        <v>59.209269999999997</v>
      </c>
      <c r="AM98">
        <v>7.0255447619047642</v>
      </c>
      <c r="AN98">
        <v>0</v>
      </c>
      <c r="AO98">
        <v>12.4605432</v>
      </c>
      <c r="AP98">
        <v>5.0635367999999996</v>
      </c>
      <c r="AQ98">
        <v>40.875120000000003</v>
      </c>
      <c r="AR98">
        <v>21.577017599999998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39.665184000757819</v>
      </c>
      <c r="BB98">
        <f t="shared" si="1"/>
        <v>1041.1300203607768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3.6180175064108715</v>
      </c>
      <c r="L99">
        <f t="shared" si="2"/>
        <v>2.3147325540631885</v>
      </c>
      <c r="M99">
        <f t="shared" si="2"/>
        <v>1.4932528371700868</v>
      </c>
      <c r="N99">
        <f t="shared" si="2"/>
        <v>1.2450777816839529</v>
      </c>
      <c r="O99">
        <f t="shared" si="2"/>
        <v>1.7589107277763749</v>
      </c>
      <c r="P99">
        <f t="shared" si="2"/>
        <v>0.58337075488894596</v>
      </c>
      <c r="Q99">
        <f t="shared" si="2"/>
        <v>0.22278703514191045</v>
      </c>
      <c r="R99">
        <f t="shared" si="2"/>
        <v>0.42937683409624178</v>
      </c>
      <c r="S99">
        <f t="shared" si="2"/>
        <v>0.27055961024825176</v>
      </c>
      <c r="T99">
        <f t="shared" si="2"/>
        <v>0</v>
      </c>
      <c r="U99">
        <f t="shared" si="2"/>
        <v>1.2422210310259689</v>
      </c>
      <c r="V99">
        <f t="shared" si="2"/>
        <v>0.19706535515549603</v>
      </c>
      <c r="W99">
        <f t="shared" si="2"/>
        <v>0.47492807254343661</v>
      </c>
      <c r="X99">
        <f t="shared" si="2"/>
        <v>1.554920039191265</v>
      </c>
      <c r="Y99">
        <f t="shared" si="2"/>
        <v>0</v>
      </c>
      <c r="Z99">
        <f t="shared" si="2"/>
        <v>0.19717238376000004</v>
      </c>
      <c r="AA99">
        <f t="shared" si="2"/>
        <v>0.44964450540000062</v>
      </c>
      <c r="AB99">
        <f t="shared" si="2"/>
        <v>0.41833001534400116</v>
      </c>
      <c r="AC99">
        <f t="shared" si="2"/>
        <v>0.30832005490560072</v>
      </c>
      <c r="AD99">
        <f t="shared" si="2"/>
        <v>0.38831661576000026</v>
      </c>
      <c r="AE99">
        <f t="shared" si="2"/>
        <v>0.50659427024639914</v>
      </c>
      <c r="AF99">
        <f t="shared" si="2"/>
        <v>0.2175580500000002</v>
      </c>
      <c r="AG99">
        <f t="shared" si="2"/>
        <v>0.65564297856000064</v>
      </c>
      <c r="AH99">
        <f t="shared" si="2"/>
        <v>1.6144235917200016</v>
      </c>
      <c r="AI99">
        <f t="shared" si="2"/>
        <v>0.27913147380000003</v>
      </c>
      <c r="AJ99">
        <f t="shared" si="2"/>
        <v>0</v>
      </c>
      <c r="AK99">
        <f t="shared" si="2"/>
        <v>0.53510400000000058</v>
      </c>
      <c r="AL99">
        <f t="shared" si="2"/>
        <v>1.4306450700000011</v>
      </c>
      <c r="AM99">
        <f t="shared" si="2"/>
        <v>0.16966690599999981</v>
      </c>
      <c r="AN99">
        <f t="shared" si="2"/>
        <v>0</v>
      </c>
      <c r="AO99">
        <f t="shared" si="2"/>
        <v>0.29730985199999993</v>
      </c>
      <c r="AP99">
        <f t="shared" si="2"/>
        <v>0.12338151336000013</v>
      </c>
      <c r="AQ99">
        <f t="shared" si="2"/>
        <v>0.36766864749999989</v>
      </c>
      <c r="AR99">
        <f t="shared" si="2"/>
        <v>0.52221231360000053</v>
      </c>
      <c r="AS99">
        <f t="shared" si="2"/>
        <v>0.33708888246960039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0.85908427353414951</v>
      </c>
      <c r="BB99">
        <f t="shared" si="1"/>
        <v>23.364346990287451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51.790755654561224</v>
      </c>
      <c r="L3">
        <v>55.995852668235898</v>
      </c>
      <c r="M3">
        <v>0</v>
      </c>
      <c r="N3">
        <v>30.003625417472318</v>
      </c>
      <c r="O3">
        <v>50.377678009317556</v>
      </c>
      <c r="P3">
        <v>60.955017301038062</v>
      </c>
      <c r="Q3">
        <v>5.5458733936220845</v>
      </c>
      <c r="R3">
        <v>10.76623406808719</v>
      </c>
      <c r="S3">
        <v>6.698785714285715</v>
      </c>
      <c r="T3">
        <v>0</v>
      </c>
      <c r="U3">
        <v>243.68144539964902</v>
      </c>
      <c r="V3">
        <v>5.2706906906906905</v>
      </c>
      <c r="W3">
        <v>11.492240702479339</v>
      </c>
      <c r="X3">
        <v>37.464964070265637</v>
      </c>
      <c r="Y3">
        <v>0</v>
      </c>
      <c r="Z3">
        <v>4.993995599999999</v>
      </c>
      <c r="AA3">
        <v>10.695178</v>
      </c>
      <c r="AB3">
        <v>10.035570480000001</v>
      </c>
      <c r="AC3">
        <v>7.381953231999999</v>
      </c>
      <c r="AD3">
        <v>9.2942917999999999</v>
      </c>
      <c r="AE3">
        <v>4.2364659999999992</v>
      </c>
      <c r="AF3">
        <v>0</v>
      </c>
      <c r="AG3">
        <v>0</v>
      </c>
      <c r="AH3">
        <v>38.846886999999995</v>
      </c>
      <c r="AI3">
        <v>8.0835499999999971</v>
      </c>
      <c r="AJ3">
        <v>0</v>
      </c>
      <c r="AK3">
        <v>12.891999999999998</v>
      </c>
      <c r="AL3">
        <v>20.155329999999999</v>
      </c>
      <c r="AM3">
        <v>4.0624761904761906</v>
      </c>
      <c r="AN3">
        <v>0</v>
      </c>
      <c r="AO3">
        <v>7.09422</v>
      </c>
      <c r="AP3">
        <v>3.2862773999999999</v>
      </c>
      <c r="AQ3">
        <v>0</v>
      </c>
      <c r="AR3">
        <v>13.319759999999999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26.883595448023275</v>
      </c>
      <c r="BB3">
        <f>SUM(B3:AZ3)-BA3</f>
        <v>705.63945862615765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51.790755654561224</v>
      </c>
      <c r="L4">
        <v>55.995852668235898</v>
      </c>
      <c r="M4">
        <v>0</v>
      </c>
      <c r="N4">
        <v>30.003625417472318</v>
      </c>
      <c r="O4">
        <v>50.377678009317556</v>
      </c>
      <c r="P4">
        <v>60.955017301038062</v>
      </c>
      <c r="Q4">
        <v>5.5458733936220845</v>
      </c>
      <c r="R4">
        <v>10.76623406808719</v>
      </c>
      <c r="S4">
        <v>6.698785714285715</v>
      </c>
      <c r="T4">
        <v>0</v>
      </c>
      <c r="U4">
        <v>243.68144539964902</v>
      </c>
      <c r="V4">
        <v>5.2706906906906905</v>
      </c>
      <c r="W4">
        <v>11.492240702479339</v>
      </c>
      <c r="X4">
        <v>37.464964070265637</v>
      </c>
      <c r="Y4">
        <v>0</v>
      </c>
      <c r="Z4">
        <v>4.993995599999999</v>
      </c>
      <c r="AA4">
        <v>10.695178</v>
      </c>
      <c r="AB4">
        <v>10.035570480000001</v>
      </c>
      <c r="AC4">
        <v>7.381953231999999</v>
      </c>
      <c r="AD4">
        <v>9.2942917999999999</v>
      </c>
      <c r="AE4">
        <v>4.2364659999999992</v>
      </c>
      <c r="AF4">
        <v>0</v>
      </c>
      <c r="AG4">
        <v>0</v>
      </c>
      <c r="AH4">
        <v>38.846886999999995</v>
      </c>
      <c r="AI4">
        <v>8.0835499999999971</v>
      </c>
      <c r="AJ4">
        <v>0</v>
      </c>
      <c r="AK4">
        <v>12.891999999999998</v>
      </c>
      <c r="AL4">
        <v>20.155329999999999</v>
      </c>
      <c r="AM4">
        <v>4.0624761904761906</v>
      </c>
      <c r="AN4">
        <v>0</v>
      </c>
      <c r="AO4">
        <v>7.09422</v>
      </c>
      <c r="AP4">
        <v>3.2862773999999999</v>
      </c>
      <c r="AQ4">
        <v>0</v>
      </c>
      <c r="AR4">
        <v>13.319759999999999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26.883595448023275</v>
      </c>
      <c r="BB4">
        <f t="shared" ref="BB4:BB67" si="0">SUM(B4:AZ4)-BA4</f>
        <v>705.63945862615765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51.790755654561224</v>
      </c>
      <c r="L5">
        <v>56.004896243188981</v>
      </c>
      <c r="M5">
        <v>0</v>
      </c>
      <c r="N5">
        <v>30.003625417472318</v>
      </c>
      <c r="O5">
        <v>50.377678009317556</v>
      </c>
      <c r="P5">
        <v>60.955017301038062</v>
      </c>
      <c r="Q5">
        <v>5.5458733936220845</v>
      </c>
      <c r="R5">
        <v>10.76623406808719</v>
      </c>
      <c r="S5">
        <v>6.698785714285715</v>
      </c>
      <c r="T5">
        <v>0</v>
      </c>
      <c r="U5">
        <v>243.68144539964902</v>
      </c>
      <c r="V5">
        <v>5.2706906906906905</v>
      </c>
      <c r="W5">
        <v>11.557783987226278</v>
      </c>
      <c r="X5">
        <v>37.464964070265637</v>
      </c>
      <c r="Y5">
        <v>0</v>
      </c>
      <c r="Z5">
        <v>4.993995599999999</v>
      </c>
      <c r="AA5">
        <v>10.695178</v>
      </c>
      <c r="AB5">
        <v>10.035570480000001</v>
      </c>
      <c r="AC5">
        <v>7.381953231999999</v>
      </c>
      <c r="AD5">
        <v>9.2942917999999999</v>
      </c>
      <c r="AE5">
        <v>4.2364659999999992</v>
      </c>
      <c r="AF5">
        <v>0</v>
      </c>
      <c r="AG5">
        <v>0</v>
      </c>
      <c r="AH5">
        <v>38.846886999999995</v>
      </c>
      <c r="AI5">
        <v>8.0835499999999971</v>
      </c>
      <c r="AJ5">
        <v>0</v>
      </c>
      <c r="AK5">
        <v>12.891999999999998</v>
      </c>
      <c r="AL5">
        <v>20.155329999999999</v>
      </c>
      <c r="AM5">
        <v>4.0624761904761906</v>
      </c>
      <c r="AN5">
        <v>0</v>
      </c>
      <c r="AO5">
        <v>7.09422</v>
      </c>
      <c r="AP5">
        <v>3.2862773999999999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26.855459189339804</v>
      </c>
      <c r="BB5">
        <f t="shared" si="0"/>
        <v>704.90093374454113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51.790755654561224</v>
      </c>
      <c r="L6">
        <v>20.004299183255696</v>
      </c>
      <c r="M6">
        <v>0</v>
      </c>
      <c r="N6">
        <v>30.003625417472318</v>
      </c>
      <c r="O6">
        <v>50.377678009317556</v>
      </c>
      <c r="P6">
        <v>60.955017301038062</v>
      </c>
      <c r="Q6">
        <v>5.5458733936220845</v>
      </c>
      <c r="R6">
        <v>10.76623406808719</v>
      </c>
      <c r="S6">
        <v>6.698785714285715</v>
      </c>
      <c r="T6">
        <v>0</v>
      </c>
      <c r="U6">
        <v>243.68144539964902</v>
      </c>
      <c r="V6">
        <v>5.2706906906906905</v>
      </c>
      <c r="W6">
        <v>11.557783987226278</v>
      </c>
      <c r="X6">
        <v>37.464964070265637</v>
      </c>
      <c r="Y6">
        <v>0</v>
      </c>
      <c r="Z6">
        <v>4.993995599999999</v>
      </c>
      <c r="AA6">
        <v>10.695178</v>
      </c>
      <c r="AB6">
        <v>10.035570480000001</v>
      </c>
      <c r="AC6">
        <v>7.381953231999999</v>
      </c>
      <c r="AD6">
        <v>9.2942917999999999</v>
      </c>
      <c r="AE6">
        <v>4.2364659999999992</v>
      </c>
      <c r="AF6">
        <v>0</v>
      </c>
      <c r="AG6">
        <v>0</v>
      </c>
      <c r="AH6">
        <v>38.846886999999995</v>
      </c>
      <c r="AI6">
        <v>8.0835499999999971</v>
      </c>
      <c r="AJ6">
        <v>0</v>
      </c>
      <c r="AK6">
        <v>12.891999999999998</v>
      </c>
      <c r="AL6">
        <v>20.155329999999999</v>
      </c>
      <c r="AM6">
        <v>4.0624761904761906</v>
      </c>
      <c r="AN6">
        <v>0</v>
      </c>
      <c r="AO6">
        <v>7.09422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25.534237282271675</v>
      </c>
      <c r="BB6">
        <f t="shared" si="0"/>
        <v>670.22155859167617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51.790755654561224</v>
      </c>
      <c r="L7">
        <v>20.004299183255696</v>
      </c>
      <c r="M7">
        <v>0</v>
      </c>
      <c r="N7">
        <v>30.003625417472318</v>
      </c>
      <c r="O7">
        <v>50.377678009317556</v>
      </c>
      <c r="P7">
        <v>60.955017301038062</v>
      </c>
      <c r="Q7">
        <v>5.5458733936220845</v>
      </c>
      <c r="R7">
        <v>10.76623406808719</v>
      </c>
      <c r="S7">
        <v>6.698785714285715</v>
      </c>
      <c r="T7">
        <v>0</v>
      </c>
      <c r="U7">
        <v>243.68144539964902</v>
      </c>
      <c r="V7">
        <v>5.2706906906906905</v>
      </c>
      <c r="W7">
        <v>11.557783987226278</v>
      </c>
      <c r="X7">
        <v>37.464964070265637</v>
      </c>
      <c r="Y7">
        <v>0</v>
      </c>
      <c r="Z7">
        <v>4.993995599999999</v>
      </c>
      <c r="AA7">
        <v>10.695178</v>
      </c>
      <c r="AB7">
        <v>10.035570480000001</v>
      </c>
      <c r="AC7">
        <v>7.381953231999999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1.6167100000000001</v>
      </c>
      <c r="AJ7">
        <v>0</v>
      </c>
      <c r="AK7">
        <v>12.891999999999998</v>
      </c>
      <c r="AL7">
        <v>20.155329999999999</v>
      </c>
      <c r="AM7">
        <v>4.0624761904761906</v>
      </c>
      <c r="AN7">
        <v>0</v>
      </c>
      <c r="AO7">
        <v>7.09422</v>
      </c>
      <c r="AP7">
        <v>3.2862773999999999</v>
      </c>
      <c r="AQ7">
        <v>0</v>
      </c>
      <c r="AR7">
        <v>12.478512</v>
      </c>
      <c r="AS7">
        <v>8.2686753599999978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25.608383184271673</v>
      </c>
      <c r="BB7">
        <f t="shared" si="0"/>
        <v>672.16773199167619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51.790755654561224</v>
      </c>
      <c r="L8">
        <v>27.000793122782422</v>
      </c>
      <c r="M8">
        <v>0</v>
      </c>
      <c r="N8">
        <v>30.003625417472318</v>
      </c>
      <c r="O8">
        <v>50.377678009317556</v>
      </c>
      <c r="P8">
        <v>61.3300058719906</v>
      </c>
      <c r="Q8">
        <v>5.5458733936220845</v>
      </c>
      <c r="R8">
        <v>10.76623406808719</v>
      </c>
      <c r="S8">
        <v>6.698785714285715</v>
      </c>
      <c r="T8">
        <v>0</v>
      </c>
      <c r="U8">
        <v>243.68144539964902</v>
      </c>
      <c r="V8">
        <v>5.2706906906906905</v>
      </c>
      <c r="W8">
        <v>11.557783987226278</v>
      </c>
      <c r="X8">
        <v>37.464964070265637</v>
      </c>
      <c r="Y8">
        <v>0</v>
      </c>
      <c r="Z8">
        <v>4.993995599999999</v>
      </c>
      <c r="AA8">
        <v>10.695178</v>
      </c>
      <c r="AB8">
        <v>10.035570480000001</v>
      </c>
      <c r="AC8">
        <v>7.381953231999999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1.6167100000000001</v>
      </c>
      <c r="AJ8">
        <v>0</v>
      </c>
      <c r="AK8">
        <v>12.891999999999998</v>
      </c>
      <c r="AL8">
        <v>20.155329999999999</v>
      </c>
      <c r="AM8">
        <v>4.0624761904761906</v>
      </c>
      <c r="AN8">
        <v>0</v>
      </c>
      <c r="AO8">
        <v>7.09422</v>
      </c>
      <c r="AP8">
        <v>3.2862773999999999</v>
      </c>
      <c r="AQ8">
        <v>0</v>
      </c>
      <c r="AR8">
        <v>12.478512</v>
      </c>
      <c r="AS8">
        <v>8.2686753599999978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25.878916591069078</v>
      </c>
      <c r="BB8">
        <f t="shared" si="0"/>
        <v>679.26868109535792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24.996996323406162</v>
      </c>
      <c r="L9">
        <v>20.004424266959692</v>
      </c>
      <c r="M9">
        <v>0</v>
      </c>
      <c r="N9">
        <v>30.003625417472318</v>
      </c>
      <c r="O9">
        <v>50.377678009317556</v>
      </c>
      <c r="P9">
        <v>60.955017301038062</v>
      </c>
      <c r="Q9">
        <v>5.5424669090909084</v>
      </c>
      <c r="R9">
        <v>10.771968417780542</v>
      </c>
      <c r="S9">
        <v>6.702283026584869</v>
      </c>
      <c r="T9">
        <v>0</v>
      </c>
      <c r="U9">
        <v>243.68144539964902</v>
      </c>
      <c r="V9">
        <v>0</v>
      </c>
      <c r="W9">
        <v>11.557783987226278</v>
      </c>
      <c r="X9">
        <v>37.464964070265637</v>
      </c>
      <c r="Y9">
        <v>0</v>
      </c>
      <c r="Z9">
        <v>4.993995599999999</v>
      </c>
      <c r="AA9">
        <v>10.695178</v>
      </c>
      <c r="AB9">
        <v>10.035570480000001</v>
      </c>
      <c r="AC9">
        <v>7.381953231999999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1.6167100000000001</v>
      </c>
      <c r="AJ9">
        <v>0</v>
      </c>
      <c r="AK9">
        <v>12.891999999999998</v>
      </c>
      <c r="AL9">
        <v>20.155329999999999</v>
      </c>
      <c r="AM9">
        <v>4.0624761904761906</v>
      </c>
      <c r="AN9">
        <v>0</v>
      </c>
      <c r="AO9">
        <v>7.09422</v>
      </c>
      <c r="AP9">
        <v>3.2862773999999999</v>
      </c>
      <c r="AQ9">
        <v>0</v>
      </c>
      <c r="AR9">
        <v>12.478512</v>
      </c>
      <c r="AS9">
        <v>8.2686753599999978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24.431836039267246</v>
      </c>
      <c r="BB9">
        <f t="shared" si="0"/>
        <v>641.28577937600016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24.996996323406162</v>
      </c>
      <c r="L10">
        <v>20.004424266959692</v>
      </c>
      <c r="M10">
        <v>0</v>
      </c>
      <c r="N10">
        <v>30.003625417472318</v>
      </c>
      <c r="O10">
        <v>50.377678009317556</v>
      </c>
      <c r="P10">
        <v>60.955017301038062</v>
      </c>
      <c r="Q10">
        <v>2.0027325439266614</v>
      </c>
      <c r="R10">
        <v>3.9983669527896999</v>
      </c>
      <c r="S10">
        <v>3.000409574468085</v>
      </c>
      <c r="T10">
        <v>0</v>
      </c>
      <c r="U10">
        <v>243.68144539964902</v>
      </c>
      <c r="V10">
        <v>0</v>
      </c>
      <c r="W10">
        <v>11.557783987226278</v>
      </c>
      <c r="X10">
        <v>37.464964070265637</v>
      </c>
      <c r="Y10">
        <v>0</v>
      </c>
      <c r="Z10">
        <v>4.993995599999999</v>
      </c>
      <c r="AA10">
        <v>10.695178</v>
      </c>
      <c r="AB10">
        <v>10.035570480000001</v>
      </c>
      <c r="AC10">
        <v>7.381953231999999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1.6167100000000001</v>
      </c>
      <c r="AJ10">
        <v>0</v>
      </c>
      <c r="AK10">
        <v>12.891999999999998</v>
      </c>
      <c r="AL10">
        <v>20.155329999999999</v>
      </c>
      <c r="AM10">
        <v>4.0624761904761906</v>
      </c>
      <c r="AN10">
        <v>0</v>
      </c>
      <c r="AO10">
        <v>7.09422</v>
      </c>
      <c r="AP10">
        <v>3.2862773999999999</v>
      </c>
      <c r="AQ10">
        <v>0</v>
      </c>
      <c r="AR10">
        <v>12.478512</v>
      </c>
      <c r="AS10">
        <v>8.2686753599999978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23.917477776591682</v>
      </c>
      <c r="BB10">
        <f t="shared" si="0"/>
        <v>627.78492835640384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24.996996323406162</v>
      </c>
      <c r="L11">
        <v>20.004424266959692</v>
      </c>
      <c r="M11">
        <v>0</v>
      </c>
      <c r="N11">
        <v>30.003625417472318</v>
      </c>
      <c r="O11">
        <v>50.377678009317556</v>
      </c>
      <c r="P11">
        <v>60.955017301038062</v>
      </c>
      <c r="Q11">
        <v>2.0027325439266614</v>
      </c>
      <c r="R11">
        <v>3.9983669527896999</v>
      </c>
      <c r="S11">
        <v>3.000409574468085</v>
      </c>
      <c r="T11">
        <v>0</v>
      </c>
      <c r="U11">
        <v>243.68144539964902</v>
      </c>
      <c r="V11">
        <v>0</v>
      </c>
      <c r="W11">
        <v>11.417591973244146</v>
      </c>
      <c r="X11">
        <v>37.464964070265637</v>
      </c>
      <c r="Y11">
        <v>0</v>
      </c>
      <c r="Z11">
        <v>4.993995599999999</v>
      </c>
      <c r="AA11">
        <v>10.695178</v>
      </c>
      <c r="AB11">
        <v>10.035570480000001</v>
      </c>
      <c r="AC11">
        <v>7.381953231999999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1.6167100000000001</v>
      </c>
      <c r="AJ11">
        <v>0</v>
      </c>
      <c r="AK11">
        <v>12.891999999999998</v>
      </c>
      <c r="AL11">
        <v>20.155329999999999</v>
      </c>
      <c r="AM11">
        <v>4.0624761904761906</v>
      </c>
      <c r="AN11">
        <v>0</v>
      </c>
      <c r="AO11">
        <v>7.09422</v>
      </c>
      <c r="AP11">
        <v>3.2862773999999999</v>
      </c>
      <c r="AQ11">
        <v>0</v>
      </c>
      <c r="AR11">
        <v>12.478512</v>
      </c>
      <c r="AS11">
        <v>8.2686753599999978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23.91233272982997</v>
      </c>
      <c r="BB11">
        <f t="shared" si="0"/>
        <v>627.64988138918352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24.996996323406162</v>
      </c>
      <c r="L12">
        <v>20.004424266959692</v>
      </c>
      <c r="M12">
        <v>0</v>
      </c>
      <c r="N12">
        <v>30.003625417472318</v>
      </c>
      <c r="O12">
        <v>50.377678009317556</v>
      </c>
      <c r="P12">
        <v>60.955017301038062</v>
      </c>
      <c r="Q12">
        <v>2.0027325439266614</v>
      </c>
      <c r="R12">
        <v>3.9983669527896999</v>
      </c>
      <c r="S12">
        <v>3.000409574468085</v>
      </c>
      <c r="T12">
        <v>0</v>
      </c>
      <c r="U12">
        <v>243.68144539964902</v>
      </c>
      <c r="V12">
        <v>0</v>
      </c>
      <c r="W12">
        <v>11.417591973244146</v>
      </c>
      <c r="X12">
        <v>37.474440703241505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1.6167100000000001</v>
      </c>
      <c r="AJ12">
        <v>0</v>
      </c>
      <c r="AK12">
        <v>12.891999999999998</v>
      </c>
      <c r="AL12">
        <v>20.155329999999999</v>
      </c>
      <c r="AM12">
        <v>4.0624761904761906</v>
      </c>
      <c r="AN12">
        <v>0</v>
      </c>
      <c r="AO12">
        <v>7.09422</v>
      </c>
      <c r="AP12">
        <v>3.2862773999999999</v>
      </c>
      <c r="AQ12">
        <v>0</v>
      </c>
      <c r="AR12">
        <v>12.478512</v>
      </c>
      <c r="AS12">
        <v>8.2686753599999978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23.917835554873186</v>
      </c>
      <c r="BB12">
        <f t="shared" si="0"/>
        <v>627.79431719711613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25.339372211899885</v>
      </c>
      <c r="L13">
        <v>20.004424266959692</v>
      </c>
      <c r="M13">
        <v>0</v>
      </c>
      <c r="N13">
        <v>30.003625417472318</v>
      </c>
      <c r="O13">
        <v>50.377678009317556</v>
      </c>
      <c r="P13">
        <v>60.955017301038062</v>
      </c>
      <c r="Q13">
        <v>2.0027325439266614</v>
      </c>
      <c r="R13">
        <v>3.9983669527896999</v>
      </c>
      <c r="S13">
        <v>3.000409574468085</v>
      </c>
      <c r="T13">
        <v>0</v>
      </c>
      <c r="U13">
        <v>243.68144539964902</v>
      </c>
      <c r="V13">
        <v>0</v>
      </c>
      <c r="W13">
        <v>11.417591973244146</v>
      </c>
      <c r="X13">
        <v>37.464964176068683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12.891999999999998</v>
      </c>
      <c r="AL13">
        <v>20.155329999999999</v>
      </c>
      <c r="AM13">
        <v>4.0624761904761906</v>
      </c>
      <c r="AN13">
        <v>0</v>
      </c>
      <c r="AO13">
        <v>7.09422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24.042599820407787</v>
      </c>
      <c r="BB13">
        <f t="shared" si="0"/>
        <v>631.06913221490242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25.330220331373596</v>
      </c>
      <c r="L14">
        <v>20.004424266959692</v>
      </c>
      <c r="M14">
        <v>0</v>
      </c>
      <c r="N14">
        <v>30.003625417472318</v>
      </c>
      <c r="O14">
        <v>50.377678009317556</v>
      </c>
      <c r="P14">
        <v>61.3300058719906</v>
      </c>
      <c r="Q14">
        <v>5.5424669090909084</v>
      </c>
      <c r="R14">
        <v>10.771968417780542</v>
      </c>
      <c r="S14">
        <v>6.702283026584869</v>
      </c>
      <c r="T14">
        <v>0</v>
      </c>
      <c r="U14">
        <v>243.68144539964902</v>
      </c>
      <c r="V14">
        <v>5.2745375722543359</v>
      </c>
      <c r="W14">
        <v>11.417591973244146</v>
      </c>
      <c r="X14">
        <v>37.464964176068683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12.891999999999998</v>
      </c>
      <c r="AL14">
        <v>20.155329999999999</v>
      </c>
      <c r="AM14">
        <v>4.0624761904761906</v>
      </c>
      <c r="AN14">
        <v>0</v>
      </c>
      <c r="AO14">
        <v>7.09422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24.763959923066714</v>
      </c>
      <c r="BB14">
        <f t="shared" si="0"/>
        <v>650.00335565719593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25.7345448631302</v>
      </c>
      <c r="L15">
        <v>20.004424266959692</v>
      </c>
      <c r="M15">
        <v>0</v>
      </c>
      <c r="N15">
        <v>30.003625417472318</v>
      </c>
      <c r="O15">
        <v>50.377678009317556</v>
      </c>
      <c r="P15">
        <v>60.955017301038062</v>
      </c>
      <c r="Q15">
        <v>2.0027325439266614</v>
      </c>
      <c r="R15">
        <v>3.9983669527896999</v>
      </c>
      <c r="S15">
        <v>3.000409574468085</v>
      </c>
      <c r="T15">
        <v>0</v>
      </c>
      <c r="U15">
        <v>243.68144539964902</v>
      </c>
      <c r="V15">
        <v>0</v>
      </c>
      <c r="W15">
        <v>11.417591973244146</v>
      </c>
      <c r="X15">
        <v>37.464964176068683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8.0835499999999971</v>
      </c>
      <c r="AJ15">
        <v>0</v>
      </c>
      <c r="AK15">
        <v>12.891999999999998</v>
      </c>
      <c r="AL15">
        <v>20.155329999999999</v>
      </c>
      <c r="AM15">
        <v>4.0624761904761906</v>
      </c>
      <c r="AN15">
        <v>0</v>
      </c>
      <c r="AO15">
        <v>7.09422</v>
      </c>
      <c r="AP15">
        <v>2.9283660000000005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24.162634030229327</v>
      </c>
      <c r="BB15">
        <f t="shared" si="0"/>
        <v>634.21977925631109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25.734157743533537</v>
      </c>
      <c r="L16">
        <v>20.004424266959692</v>
      </c>
      <c r="M16">
        <v>0</v>
      </c>
      <c r="N16">
        <v>30.003625417472318</v>
      </c>
      <c r="O16">
        <v>50.377678009317556</v>
      </c>
      <c r="P16">
        <v>60.955017301038062</v>
      </c>
      <c r="Q16">
        <v>2.0027325439266614</v>
      </c>
      <c r="R16">
        <v>3.9983669527896999</v>
      </c>
      <c r="S16">
        <v>3.000409574468085</v>
      </c>
      <c r="T16">
        <v>0</v>
      </c>
      <c r="U16">
        <v>243.68144539964902</v>
      </c>
      <c r="V16">
        <v>0</v>
      </c>
      <c r="W16">
        <v>11.417591973244146</v>
      </c>
      <c r="X16">
        <v>37.464964176068683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8.0835499999999971</v>
      </c>
      <c r="AJ16">
        <v>0</v>
      </c>
      <c r="AK16">
        <v>12.891999999999998</v>
      </c>
      <c r="AL16">
        <v>20.155329999999999</v>
      </c>
      <c r="AM16">
        <v>4.0624761904761906</v>
      </c>
      <c r="AN16">
        <v>0</v>
      </c>
      <c r="AO16">
        <v>7.09422</v>
      </c>
      <c r="AP16">
        <v>2.9283660000000005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24.193493601776897</v>
      </c>
      <c r="BB16">
        <f t="shared" si="0"/>
        <v>635.02978056516679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25.256288738752957</v>
      </c>
      <c r="L17">
        <v>19.267185906351411</v>
      </c>
      <c r="M17">
        <v>0</v>
      </c>
      <c r="N17">
        <v>30.003625417472318</v>
      </c>
      <c r="O17">
        <v>50.377678009317556</v>
      </c>
      <c r="P17">
        <v>60.955017301038062</v>
      </c>
      <c r="Q17">
        <v>1.9304714285714282</v>
      </c>
      <c r="R17">
        <v>3.850790862745098</v>
      </c>
      <c r="S17">
        <v>2.8851253148614608</v>
      </c>
      <c r="T17">
        <v>0</v>
      </c>
      <c r="U17">
        <v>243.68144539964902</v>
      </c>
      <c r="V17">
        <v>0</v>
      </c>
      <c r="W17">
        <v>11.003544427480916</v>
      </c>
      <c r="X17">
        <v>36.084293462613822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8.0835499999999971</v>
      </c>
      <c r="AJ17">
        <v>0</v>
      </c>
      <c r="AK17">
        <v>12.891999999999998</v>
      </c>
      <c r="AL17">
        <v>20.155329999999999</v>
      </c>
      <c r="AM17">
        <v>4.0624761904761906</v>
      </c>
      <c r="AN17">
        <v>0</v>
      </c>
      <c r="AO17">
        <v>7.09422</v>
      </c>
      <c r="AP17">
        <v>2.9283660000000005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24.070733970768355</v>
      </c>
      <c r="BB17">
        <f t="shared" si="0"/>
        <v>631.80759310656174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25.247592571127875</v>
      </c>
      <c r="L18">
        <v>19.267185906351411</v>
      </c>
      <c r="M18">
        <v>0</v>
      </c>
      <c r="N18">
        <v>30.003625417472318</v>
      </c>
      <c r="O18">
        <v>50.377678009317556</v>
      </c>
      <c r="P18">
        <v>60.955017301038062</v>
      </c>
      <c r="Q18">
        <v>1.9304714285714282</v>
      </c>
      <c r="R18">
        <v>3.850790862745098</v>
      </c>
      <c r="S18">
        <v>2.8851253148614608</v>
      </c>
      <c r="T18">
        <v>0</v>
      </c>
      <c r="U18">
        <v>243.68144539964902</v>
      </c>
      <c r="V18">
        <v>0</v>
      </c>
      <c r="W18">
        <v>11.003544427480916</v>
      </c>
      <c r="X18">
        <v>36.084293462613822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8.0835499999999971</v>
      </c>
      <c r="AJ18">
        <v>0</v>
      </c>
      <c r="AK18">
        <v>12.891999999999998</v>
      </c>
      <c r="AL18">
        <v>20.155329999999999</v>
      </c>
      <c r="AM18">
        <v>4.0624761904761906</v>
      </c>
      <c r="AN18">
        <v>0</v>
      </c>
      <c r="AO18">
        <v>7.09422</v>
      </c>
      <c r="AP18">
        <v>2.9283660000000005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24.070414848315291</v>
      </c>
      <c r="BB18">
        <f t="shared" si="0"/>
        <v>631.79921606138976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25.7345448631302</v>
      </c>
      <c r="L19">
        <v>19.267185906351411</v>
      </c>
      <c r="M19">
        <v>0</v>
      </c>
      <c r="N19">
        <v>30.003625417472318</v>
      </c>
      <c r="O19">
        <v>50.377678009317556</v>
      </c>
      <c r="P19">
        <v>60.955017301038062</v>
      </c>
      <c r="Q19">
        <v>1.9304714285714282</v>
      </c>
      <c r="R19">
        <v>3.850790862745098</v>
      </c>
      <c r="S19">
        <v>2.8851253148614608</v>
      </c>
      <c r="T19">
        <v>0</v>
      </c>
      <c r="U19">
        <v>243.68144539964902</v>
      </c>
      <c r="V19">
        <v>5.2745375722543359</v>
      </c>
      <c r="W19">
        <v>11.561981861861863</v>
      </c>
      <c r="X19">
        <v>37.464964176068683</v>
      </c>
      <c r="Y19">
        <v>0</v>
      </c>
      <c r="Z19">
        <v>4.993995599999999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1.6167100000000001</v>
      </c>
      <c r="AJ19">
        <v>0</v>
      </c>
      <c r="AK19">
        <v>12.891999999999998</v>
      </c>
      <c r="AL19">
        <v>20.155329999999999</v>
      </c>
      <c r="AM19">
        <v>4.0624761904761906</v>
      </c>
      <c r="AN19">
        <v>0</v>
      </c>
      <c r="AO19">
        <v>7.09422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24.115693480822873</v>
      </c>
      <c r="BB19">
        <f t="shared" si="0"/>
        <v>632.9876954409749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25.734157743533537</v>
      </c>
      <c r="L20">
        <v>19.267185906351411</v>
      </c>
      <c r="M20">
        <v>0</v>
      </c>
      <c r="N20">
        <v>30.003625417472318</v>
      </c>
      <c r="O20">
        <v>50.377678009317556</v>
      </c>
      <c r="P20">
        <v>61.3300058719906</v>
      </c>
      <c r="Q20">
        <v>1.9304714285714282</v>
      </c>
      <c r="R20">
        <v>3.850790862745098</v>
      </c>
      <c r="S20">
        <v>2.8851253148614608</v>
      </c>
      <c r="T20">
        <v>0</v>
      </c>
      <c r="U20">
        <v>243.68144539964902</v>
      </c>
      <c r="V20">
        <v>5.2745375722543359</v>
      </c>
      <c r="W20">
        <v>11.561981861861863</v>
      </c>
      <c r="X20">
        <v>37.464964176068683</v>
      </c>
      <c r="Y20">
        <v>0</v>
      </c>
      <c r="Z20">
        <v>4.993995599999999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1.6167100000000001</v>
      </c>
      <c r="AJ20">
        <v>0</v>
      </c>
      <c r="AK20">
        <v>12.891999999999998</v>
      </c>
      <c r="AL20">
        <v>20.155329999999999</v>
      </c>
      <c r="AM20">
        <v>4.0624761904761906</v>
      </c>
      <c r="AN20">
        <v>0</v>
      </c>
      <c r="AO20">
        <v>7.09422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24.098567732924401</v>
      </c>
      <c r="BB20">
        <f t="shared" si="0"/>
        <v>632.53817464022927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39.997604407889483</v>
      </c>
      <c r="L21">
        <v>51.001357502195965</v>
      </c>
      <c r="M21">
        <v>0</v>
      </c>
      <c r="N21">
        <v>30.003625417472318</v>
      </c>
      <c r="O21">
        <v>50.377678009317556</v>
      </c>
      <c r="P21">
        <v>60.955017301038062</v>
      </c>
      <c r="Q21">
        <v>5.5424669090909084</v>
      </c>
      <c r="R21">
        <v>10.771968417780542</v>
      </c>
      <c r="S21">
        <v>6.702283026584869</v>
      </c>
      <c r="T21">
        <v>0</v>
      </c>
      <c r="U21">
        <v>243.68144539964902</v>
      </c>
      <c r="V21">
        <v>5.2745375722543359</v>
      </c>
      <c r="W21">
        <v>11.561981861861863</v>
      </c>
      <c r="X21">
        <v>37.464964176068683</v>
      </c>
      <c r="Y21">
        <v>0</v>
      </c>
      <c r="Z21">
        <v>4.993995599999999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1.6167100000000001</v>
      </c>
      <c r="AJ21">
        <v>0</v>
      </c>
      <c r="AK21">
        <v>12.891999999999998</v>
      </c>
      <c r="AL21">
        <v>20.155329999999999</v>
      </c>
      <c r="AM21">
        <v>4.0624761904761906</v>
      </c>
      <c r="AN21">
        <v>0</v>
      </c>
      <c r="AO21">
        <v>7.09422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26.299575478561458</v>
      </c>
      <c r="BB21">
        <f t="shared" si="0"/>
        <v>690.31012733111845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25.734157743533537</v>
      </c>
      <c r="L22">
        <v>19.267185906351411</v>
      </c>
      <c r="M22">
        <v>0</v>
      </c>
      <c r="N22">
        <v>30.003625417472318</v>
      </c>
      <c r="O22">
        <v>50.377678009317556</v>
      </c>
      <c r="P22">
        <v>60.955017301038062</v>
      </c>
      <c r="Q22">
        <v>5.5424669090909084</v>
      </c>
      <c r="R22">
        <v>10.771968417780542</v>
      </c>
      <c r="S22">
        <v>6.702283026584869</v>
      </c>
      <c r="T22">
        <v>0</v>
      </c>
      <c r="U22">
        <v>243.68144539964902</v>
      </c>
      <c r="V22">
        <v>5.2745375722543359</v>
      </c>
      <c r="W22">
        <v>11.561981861861863</v>
      </c>
      <c r="X22">
        <v>37.464964176068683</v>
      </c>
      <c r="Y22">
        <v>0</v>
      </c>
      <c r="Z22">
        <v>4.993995599999999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1.6167100000000001</v>
      </c>
      <c r="AJ22">
        <v>0</v>
      </c>
      <c r="AK22">
        <v>12.891999999999998</v>
      </c>
      <c r="AL22">
        <v>20.155329999999999</v>
      </c>
      <c r="AM22">
        <v>4.0624761904761906</v>
      </c>
      <c r="AN22">
        <v>0</v>
      </c>
      <c r="AO22">
        <v>7.09422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24.611462872218723</v>
      </c>
      <c r="BB22">
        <f t="shared" si="0"/>
        <v>646.00062167726082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25.7345448631302</v>
      </c>
      <c r="L23">
        <v>19.48529719623486</v>
      </c>
      <c r="M23">
        <v>0</v>
      </c>
      <c r="N23">
        <v>30.003625417472318</v>
      </c>
      <c r="O23">
        <v>50.377678009317556</v>
      </c>
      <c r="P23">
        <v>60.955017301038062</v>
      </c>
      <c r="Q23">
        <v>1.9304714285714282</v>
      </c>
      <c r="R23">
        <v>3.850790862745098</v>
      </c>
      <c r="S23">
        <v>2.8851253148614608</v>
      </c>
      <c r="T23">
        <v>0</v>
      </c>
      <c r="U23">
        <v>243.68144539964902</v>
      </c>
      <c r="V23">
        <v>5.2745375722543359</v>
      </c>
      <c r="W23">
        <v>11.561981861861863</v>
      </c>
      <c r="X23">
        <v>37.464964176068683</v>
      </c>
      <c r="Y23">
        <v>0</v>
      </c>
      <c r="Z23">
        <v>4.993995599999999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1.6167100000000001</v>
      </c>
      <c r="AJ23">
        <v>0</v>
      </c>
      <c r="AK23">
        <v>12.891999999999998</v>
      </c>
      <c r="AL23">
        <v>20.155329999999999</v>
      </c>
      <c r="AM23">
        <v>4.0624761904761906</v>
      </c>
      <c r="AN23">
        <v>0</v>
      </c>
      <c r="AO23">
        <v>7.09422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24.092824448463276</v>
      </c>
      <c r="BB23">
        <f t="shared" si="0"/>
        <v>632.38742776321794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25.734157743533537</v>
      </c>
      <c r="L24">
        <v>19.48529719623486</v>
      </c>
      <c r="M24">
        <v>0</v>
      </c>
      <c r="N24">
        <v>30.003625417472318</v>
      </c>
      <c r="O24">
        <v>50.377678009317556</v>
      </c>
      <c r="P24">
        <v>60.955017301038062</v>
      </c>
      <c r="Q24">
        <v>5.5424669090909084</v>
      </c>
      <c r="R24">
        <v>10.771968417780542</v>
      </c>
      <c r="S24">
        <v>6.702283026584869</v>
      </c>
      <c r="T24">
        <v>0</v>
      </c>
      <c r="U24">
        <v>243.68144539964902</v>
      </c>
      <c r="V24">
        <v>5.2745375722543359</v>
      </c>
      <c r="W24">
        <v>11.561981861861863</v>
      </c>
      <c r="X24">
        <v>37.464964176068683</v>
      </c>
      <c r="Y24">
        <v>0</v>
      </c>
      <c r="Z24">
        <v>4.993995599999999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1.6167100000000001</v>
      </c>
      <c r="AJ24">
        <v>0</v>
      </c>
      <c r="AK24">
        <v>12.891999999999998</v>
      </c>
      <c r="AL24">
        <v>20.155329999999999</v>
      </c>
      <c r="AM24">
        <v>4.0624761904761906</v>
      </c>
      <c r="AN24">
        <v>0</v>
      </c>
      <c r="AO24">
        <v>7.09422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24.619467539859116</v>
      </c>
      <c r="BB24">
        <f t="shared" si="0"/>
        <v>646.21072829950378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51.790013112233687</v>
      </c>
      <c r="L25">
        <v>30.997699343471183</v>
      </c>
      <c r="M25">
        <v>0</v>
      </c>
      <c r="N25">
        <v>30.003625417472318</v>
      </c>
      <c r="O25">
        <v>50.377678009317556</v>
      </c>
      <c r="P25">
        <v>60.955017301038062</v>
      </c>
      <c r="Q25">
        <v>5.5424669090909084</v>
      </c>
      <c r="R25">
        <v>10.771968417780542</v>
      </c>
      <c r="S25">
        <v>6.702283026584869</v>
      </c>
      <c r="T25">
        <v>0</v>
      </c>
      <c r="U25">
        <v>243.68144539964902</v>
      </c>
      <c r="V25">
        <v>5.2745375722543359</v>
      </c>
      <c r="W25">
        <v>11.561981861861863</v>
      </c>
      <c r="X25">
        <v>37.464964176068683</v>
      </c>
      <c r="Y25">
        <v>0</v>
      </c>
      <c r="Z25">
        <v>4.993995599999999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4.8501299999999992</v>
      </c>
      <c r="AJ25">
        <v>0</v>
      </c>
      <c r="AK25">
        <v>12.891999999999998</v>
      </c>
      <c r="AL25">
        <v>20.155329999999999</v>
      </c>
      <c r="AM25">
        <v>4.0624761904761906</v>
      </c>
      <c r="AN25">
        <v>0</v>
      </c>
      <c r="AO25">
        <v>7.09422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26.116888982204195</v>
      </c>
      <c r="BB25">
        <f t="shared" si="0"/>
        <v>685.51498437309522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51.791673836333636</v>
      </c>
      <c r="L26">
        <v>30.997699343471183</v>
      </c>
      <c r="M26">
        <v>0</v>
      </c>
      <c r="N26">
        <v>30.003625417472318</v>
      </c>
      <c r="O26">
        <v>50.377678009317556</v>
      </c>
      <c r="P26">
        <v>61.3300058719906</v>
      </c>
      <c r="Q26">
        <v>5.5458733936220845</v>
      </c>
      <c r="R26">
        <v>10.76623406808719</v>
      </c>
      <c r="S26">
        <v>6.698785714285715</v>
      </c>
      <c r="T26">
        <v>0</v>
      </c>
      <c r="U26">
        <v>243.68144539964902</v>
      </c>
      <c r="V26">
        <v>5.2706906906906905</v>
      </c>
      <c r="W26">
        <v>11.563335569531796</v>
      </c>
      <c r="X26">
        <v>37.464964070265637</v>
      </c>
      <c r="Y26">
        <v>0</v>
      </c>
      <c r="Z26">
        <v>4.993995599999999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4.8501299999999992</v>
      </c>
      <c r="AJ26">
        <v>0</v>
      </c>
      <c r="AK26">
        <v>12.891999999999998</v>
      </c>
      <c r="AL26">
        <v>20.155329999999999</v>
      </c>
      <c r="AM26">
        <v>4.0624761904761906</v>
      </c>
      <c r="AN26">
        <v>0</v>
      </c>
      <c r="AO26">
        <v>7.09422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26.130406480095374</v>
      </c>
      <c r="BB26">
        <f t="shared" si="0"/>
        <v>685.86979771309836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30.000717891014304</v>
      </c>
      <c r="L27">
        <v>20.004370987570002</v>
      </c>
      <c r="M27">
        <v>0</v>
      </c>
      <c r="N27">
        <v>30.003625417472318</v>
      </c>
      <c r="O27">
        <v>50.377678009317556</v>
      </c>
      <c r="P27">
        <v>60.955017301038062</v>
      </c>
      <c r="Q27">
        <v>5.5458733936220845</v>
      </c>
      <c r="R27">
        <v>10.76623406808719</v>
      </c>
      <c r="S27">
        <v>6.698785714285715</v>
      </c>
      <c r="T27">
        <v>0</v>
      </c>
      <c r="U27">
        <v>243.68144539964902</v>
      </c>
      <c r="V27">
        <v>5.2706906906906905</v>
      </c>
      <c r="W27">
        <v>11.563335569531796</v>
      </c>
      <c r="X27">
        <v>37.464964070265637</v>
      </c>
      <c r="Y27">
        <v>0</v>
      </c>
      <c r="Z27">
        <v>4.993995599999999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4.8501299999999992</v>
      </c>
      <c r="AJ27">
        <v>0</v>
      </c>
      <c r="AK27">
        <v>12.891999999999998</v>
      </c>
      <c r="AL27">
        <v>20.155329999999999</v>
      </c>
      <c r="AM27">
        <v>4.0624761904761906</v>
      </c>
      <c r="AN27">
        <v>0</v>
      </c>
      <c r="AO27">
        <v>7.09422</v>
      </c>
      <c r="AP27">
        <v>2.9283660000000005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24.913461350306584</v>
      </c>
      <c r="BB27">
        <f t="shared" si="0"/>
        <v>653.92746997071413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51.790755654561224</v>
      </c>
      <c r="L28">
        <v>65.246548458364856</v>
      </c>
      <c r="M28">
        <v>0</v>
      </c>
      <c r="N28">
        <v>30.003625417472318</v>
      </c>
      <c r="O28">
        <v>50.377678009317556</v>
      </c>
      <c r="P28">
        <v>60.955017301038062</v>
      </c>
      <c r="Q28">
        <v>5.5458733936220845</v>
      </c>
      <c r="R28">
        <v>10.76623406808719</v>
      </c>
      <c r="S28">
        <v>6.698785714285715</v>
      </c>
      <c r="T28">
        <v>0</v>
      </c>
      <c r="U28">
        <v>243.68144539964902</v>
      </c>
      <c r="V28">
        <v>5.2706906906906905</v>
      </c>
      <c r="W28">
        <v>11.563335569531796</v>
      </c>
      <c r="X28">
        <v>37.464964070265637</v>
      </c>
      <c r="Y28">
        <v>0</v>
      </c>
      <c r="Z28">
        <v>4.993995599999999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16.813783999999995</v>
      </c>
      <c r="AJ28">
        <v>0</v>
      </c>
      <c r="AK28">
        <v>12.891999999999998</v>
      </c>
      <c r="AL28">
        <v>20.155329999999999</v>
      </c>
      <c r="AM28">
        <v>4.0624761904761906</v>
      </c>
      <c r="AN28">
        <v>0</v>
      </c>
      <c r="AO28">
        <v>7.09422</v>
      </c>
      <c r="AP28">
        <v>2.9283660000000005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27.812609898947386</v>
      </c>
      <c r="BB28">
        <f t="shared" si="0"/>
        <v>730.02419065641504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51.790755654561224</v>
      </c>
      <c r="L29">
        <v>45.99810790079264</v>
      </c>
      <c r="M29">
        <v>0</v>
      </c>
      <c r="N29">
        <v>30.003625417472318</v>
      </c>
      <c r="O29">
        <v>50.377678009317556</v>
      </c>
      <c r="P29">
        <v>60.955017301038062</v>
      </c>
      <c r="Q29">
        <v>5.5458733936220845</v>
      </c>
      <c r="R29">
        <v>10.76623406808719</v>
      </c>
      <c r="S29">
        <v>6.698785714285715</v>
      </c>
      <c r="T29">
        <v>0</v>
      </c>
      <c r="U29">
        <v>243.68144539964902</v>
      </c>
      <c r="V29">
        <v>5.2706906906906905</v>
      </c>
      <c r="W29">
        <v>11.563335569531796</v>
      </c>
      <c r="X29">
        <v>37.464964070265637</v>
      </c>
      <c r="Y29">
        <v>0</v>
      </c>
      <c r="Z29">
        <v>4.993995599999999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16.813783999999995</v>
      </c>
      <c r="AJ29">
        <v>0</v>
      </c>
      <c r="AK29">
        <v>12.891999999999998</v>
      </c>
      <c r="AL29">
        <v>20.155329999999999</v>
      </c>
      <c r="AM29">
        <v>4.0624761904761906</v>
      </c>
      <c r="AN29">
        <v>0</v>
      </c>
      <c r="AO29">
        <v>7.09422</v>
      </c>
      <c r="AP29">
        <v>2.9283660000000005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27.106192128950184</v>
      </c>
      <c r="BB29">
        <f t="shared" si="0"/>
        <v>711.48216786883995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51.790755654561224</v>
      </c>
      <c r="L30">
        <v>45.99810790079264</v>
      </c>
      <c r="M30">
        <v>0</v>
      </c>
      <c r="N30">
        <v>30.003625417472318</v>
      </c>
      <c r="O30">
        <v>50.377678009317556</v>
      </c>
      <c r="P30">
        <v>60.955017301038062</v>
      </c>
      <c r="Q30">
        <v>5.5458733936220845</v>
      </c>
      <c r="R30">
        <v>10.76623406808719</v>
      </c>
      <c r="S30">
        <v>6.698785714285715</v>
      </c>
      <c r="T30">
        <v>0</v>
      </c>
      <c r="U30">
        <v>243.68144539964902</v>
      </c>
      <c r="V30">
        <v>5.2706906906906905</v>
      </c>
      <c r="W30">
        <v>11.563335569531796</v>
      </c>
      <c r="X30">
        <v>37.464964070265637</v>
      </c>
      <c r="Y30">
        <v>0</v>
      </c>
      <c r="Z30">
        <v>4.993995599999999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16.813783999999995</v>
      </c>
      <c r="AJ30">
        <v>0</v>
      </c>
      <c r="AK30">
        <v>12.891999999999998</v>
      </c>
      <c r="AL30">
        <v>20.155329999999999</v>
      </c>
      <c r="AM30">
        <v>4.0624761904761906</v>
      </c>
      <c r="AN30">
        <v>0</v>
      </c>
      <c r="AO30">
        <v>7.09422</v>
      </c>
      <c r="AP30">
        <v>2.9283660000000005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27.106192128950184</v>
      </c>
      <c r="BB30">
        <f t="shared" si="0"/>
        <v>711.48216786883995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51.790755654561224</v>
      </c>
      <c r="L31">
        <v>45.99810790079264</v>
      </c>
      <c r="M31">
        <v>0</v>
      </c>
      <c r="N31">
        <v>30.003625417472318</v>
      </c>
      <c r="O31">
        <v>50.377678009317556</v>
      </c>
      <c r="P31">
        <v>60.955017301038062</v>
      </c>
      <c r="Q31">
        <v>5.5458733936220845</v>
      </c>
      <c r="R31">
        <v>10.76623406808719</v>
      </c>
      <c r="S31">
        <v>6.698785714285715</v>
      </c>
      <c r="T31">
        <v>0</v>
      </c>
      <c r="U31">
        <v>243.68144539964902</v>
      </c>
      <c r="V31">
        <v>5.2706906906906905</v>
      </c>
      <c r="W31">
        <v>11.563335569531796</v>
      </c>
      <c r="X31">
        <v>37.464964070265637</v>
      </c>
      <c r="Y31">
        <v>0</v>
      </c>
      <c r="Z31">
        <v>4.993995599999999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16.813783999999995</v>
      </c>
      <c r="AJ31">
        <v>0</v>
      </c>
      <c r="AK31">
        <v>12.891999999999998</v>
      </c>
      <c r="AL31">
        <v>20.155329999999999</v>
      </c>
      <c r="AM31">
        <v>4.0624761904761906</v>
      </c>
      <c r="AN31">
        <v>0</v>
      </c>
      <c r="AO31">
        <v>7.09422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27.106192128950184</v>
      </c>
      <c r="BB31">
        <f t="shared" si="0"/>
        <v>711.48216786883995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51.790755654561224</v>
      </c>
      <c r="L32">
        <v>19.267144382099353</v>
      </c>
      <c r="M32">
        <v>0</v>
      </c>
      <c r="N32">
        <v>30.003625417472318</v>
      </c>
      <c r="O32">
        <v>50.377678009317556</v>
      </c>
      <c r="P32">
        <v>60.955017301038062</v>
      </c>
      <c r="Q32">
        <v>5.5458733936220845</v>
      </c>
      <c r="R32">
        <v>10.76623406808719</v>
      </c>
      <c r="S32">
        <v>6.698785714285715</v>
      </c>
      <c r="T32">
        <v>0</v>
      </c>
      <c r="U32">
        <v>243.68144539964902</v>
      </c>
      <c r="V32">
        <v>5.2706906906906905</v>
      </c>
      <c r="W32">
        <v>11.563335569531796</v>
      </c>
      <c r="X32">
        <v>37.464964070265637</v>
      </c>
      <c r="Y32">
        <v>0</v>
      </c>
      <c r="Z32">
        <v>4.993995599999999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16.813783999999995</v>
      </c>
      <c r="AJ32">
        <v>0</v>
      </c>
      <c r="AK32">
        <v>12.891999999999998</v>
      </c>
      <c r="AL32">
        <v>20.155329999999999</v>
      </c>
      <c r="AM32">
        <v>4.0624761904761906</v>
      </c>
      <c r="AN32">
        <v>0</v>
      </c>
      <c r="AO32">
        <v>7.09422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26.125165767814138</v>
      </c>
      <c r="BB32">
        <f t="shared" si="0"/>
        <v>685.7322307112828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39.998129246917358</v>
      </c>
      <c r="L33">
        <v>19.267144382099353</v>
      </c>
      <c r="M33">
        <v>0</v>
      </c>
      <c r="N33">
        <v>30.003625417472318</v>
      </c>
      <c r="O33">
        <v>50.377678009317556</v>
      </c>
      <c r="P33">
        <v>60.955017301038062</v>
      </c>
      <c r="Q33">
        <v>5.5458733936220845</v>
      </c>
      <c r="R33">
        <v>10.76623406808719</v>
      </c>
      <c r="S33">
        <v>6.698785714285715</v>
      </c>
      <c r="T33">
        <v>0</v>
      </c>
      <c r="U33">
        <v>243.68144539964902</v>
      </c>
      <c r="V33">
        <v>5.2706906906906905</v>
      </c>
      <c r="W33">
        <v>11.545264864864865</v>
      </c>
      <c r="X33">
        <v>37.464964070265637</v>
      </c>
      <c r="Y33">
        <v>0</v>
      </c>
      <c r="Z33">
        <v>4.993995599999999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16.813783999999995</v>
      </c>
      <c r="AJ33">
        <v>0</v>
      </c>
      <c r="AK33">
        <v>12.891999999999998</v>
      </c>
      <c r="AL33">
        <v>20.155329999999999</v>
      </c>
      <c r="AM33">
        <v>4.0624761904761906</v>
      </c>
      <c r="AN33">
        <v>0</v>
      </c>
      <c r="AO33">
        <v>7.09422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25.691713116428431</v>
      </c>
      <c r="BB33">
        <f t="shared" si="0"/>
        <v>674.35498625035768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24.996996323406162</v>
      </c>
      <c r="L34">
        <v>19.75417042800521</v>
      </c>
      <c r="M34">
        <v>0</v>
      </c>
      <c r="N34">
        <v>30.003625417472318</v>
      </c>
      <c r="O34">
        <v>50.377678009317556</v>
      </c>
      <c r="P34">
        <v>60.955017301038062</v>
      </c>
      <c r="Q34">
        <v>5.5424669090909084</v>
      </c>
      <c r="R34">
        <v>10.771968417780542</v>
      </c>
      <c r="S34">
        <v>6.702283026584869</v>
      </c>
      <c r="T34">
        <v>0</v>
      </c>
      <c r="U34">
        <v>243.68144539964902</v>
      </c>
      <c r="V34">
        <v>5.2745375722543359</v>
      </c>
      <c r="W34">
        <v>11.561981861861863</v>
      </c>
      <c r="X34">
        <v>37.464964176068683</v>
      </c>
      <c r="Y34">
        <v>0</v>
      </c>
      <c r="Z34">
        <v>4.993995599999999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7.113524</v>
      </c>
      <c r="AJ34">
        <v>0</v>
      </c>
      <c r="AK34">
        <v>12.891999999999998</v>
      </c>
      <c r="AL34">
        <v>20.155329999999999</v>
      </c>
      <c r="AM34">
        <v>4.0624761904761906</v>
      </c>
      <c r="AN34">
        <v>0</v>
      </c>
      <c r="AO34">
        <v>7.09422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24.804014293007128</v>
      </c>
      <c r="BB34">
        <f t="shared" si="0"/>
        <v>651.05470735799872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51.789635203633168</v>
      </c>
      <c r="L35">
        <v>19.75417042800521</v>
      </c>
      <c r="M35">
        <v>0</v>
      </c>
      <c r="N35">
        <v>30.003625417472318</v>
      </c>
      <c r="O35">
        <v>50.377678009317556</v>
      </c>
      <c r="P35">
        <v>60.955017301038062</v>
      </c>
      <c r="Q35">
        <v>5.5424669090909084</v>
      </c>
      <c r="R35">
        <v>10.771968417780542</v>
      </c>
      <c r="S35">
        <v>6.702283026584869</v>
      </c>
      <c r="T35">
        <v>0</v>
      </c>
      <c r="U35">
        <v>243.68144539964902</v>
      </c>
      <c r="V35">
        <v>5.2745375722543359</v>
      </c>
      <c r="W35">
        <v>11.561981861861863</v>
      </c>
      <c r="X35">
        <v>37.464964176068683</v>
      </c>
      <c r="Y35">
        <v>0</v>
      </c>
      <c r="Z35">
        <v>4.993995599999999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7.113524</v>
      </c>
      <c r="AJ35">
        <v>0</v>
      </c>
      <c r="AK35">
        <v>12.891999999999998</v>
      </c>
      <c r="AL35">
        <v>20.155329999999999</v>
      </c>
      <c r="AM35">
        <v>4.0624761904761906</v>
      </c>
      <c r="AN35">
        <v>0</v>
      </c>
      <c r="AO35">
        <v>7.09422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25.787304186056495</v>
      </c>
      <c r="BB35">
        <f t="shared" si="0"/>
        <v>676.86405634517621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39.997215706752151</v>
      </c>
      <c r="L36">
        <v>19.75417042800521</v>
      </c>
      <c r="M36">
        <v>0</v>
      </c>
      <c r="N36">
        <v>30.003625417472318</v>
      </c>
      <c r="O36">
        <v>50.377678009317556</v>
      </c>
      <c r="P36">
        <v>60.955017301038062</v>
      </c>
      <c r="Q36">
        <v>5.5424669090909084</v>
      </c>
      <c r="R36">
        <v>10.771968417780542</v>
      </c>
      <c r="S36">
        <v>6.702283026584869</v>
      </c>
      <c r="T36">
        <v>0</v>
      </c>
      <c r="U36">
        <v>243.68144539964902</v>
      </c>
      <c r="V36">
        <v>5.2745375722543359</v>
      </c>
      <c r="W36">
        <v>11.561981861861863</v>
      </c>
      <c r="X36">
        <v>37.464964176068683</v>
      </c>
      <c r="Y36">
        <v>0</v>
      </c>
      <c r="Z36">
        <v>4.993995599999999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7.113524</v>
      </c>
      <c r="AJ36">
        <v>0</v>
      </c>
      <c r="AK36">
        <v>12.891999999999998</v>
      </c>
      <c r="AL36">
        <v>20.155329999999999</v>
      </c>
      <c r="AM36">
        <v>4.0624761904761906</v>
      </c>
      <c r="AN36">
        <v>0</v>
      </c>
      <c r="AO36">
        <v>7.09422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25.354522332737822</v>
      </c>
      <c r="BB36">
        <f t="shared" si="0"/>
        <v>665.50441870161399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24.996996323406162</v>
      </c>
      <c r="L37">
        <v>19.75417042800521</v>
      </c>
      <c r="M37">
        <v>0</v>
      </c>
      <c r="N37">
        <v>30.003625417472318</v>
      </c>
      <c r="O37">
        <v>50.377678009317556</v>
      </c>
      <c r="P37">
        <v>60.955017301038062</v>
      </c>
      <c r="Q37">
        <v>5.5424669090909084</v>
      </c>
      <c r="R37">
        <v>10.771968417780542</v>
      </c>
      <c r="S37">
        <v>6.702283026584869</v>
      </c>
      <c r="T37">
        <v>0</v>
      </c>
      <c r="U37">
        <v>243.68144539964902</v>
      </c>
      <c r="V37">
        <v>5.2745375722543359</v>
      </c>
      <c r="W37">
        <v>11.561981861861863</v>
      </c>
      <c r="X37">
        <v>37.464964176068683</v>
      </c>
      <c r="Y37">
        <v>0</v>
      </c>
      <c r="Z37">
        <v>4.993995599999999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4.5267879999999998</v>
      </c>
      <c r="AJ37">
        <v>0</v>
      </c>
      <c r="AK37">
        <v>12.891999999999998</v>
      </c>
      <c r="AL37">
        <v>20.155329999999999</v>
      </c>
      <c r="AM37">
        <v>4.0624761904761906</v>
      </c>
      <c r="AN37">
        <v>0</v>
      </c>
      <c r="AO37">
        <v>7.09422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24.70908103100713</v>
      </c>
      <c r="BB37">
        <f t="shared" si="0"/>
        <v>648.56290461999879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24.996996323406162</v>
      </c>
      <c r="L38">
        <v>19.75417042800521</v>
      </c>
      <c r="M38">
        <v>0</v>
      </c>
      <c r="N38">
        <v>30.003625417472318</v>
      </c>
      <c r="O38">
        <v>50.377678009317556</v>
      </c>
      <c r="P38">
        <v>60.955017301038062</v>
      </c>
      <c r="Q38">
        <v>5.5424669090909084</v>
      </c>
      <c r="R38">
        <v>10.771968417780542</v>
      </c>
      <c r="S38">
        <v>6.702283026584869</v>
      </c>
      <c r="T38">
        <v>0</v>
      </c>
      <c r="U38">
        <v>243.68144539964902</v>
      </c>
      <c r="V38">
        <v>5.2745375722543359</v>
      </c>
      <c r="W38">
        <v>11.561981861861863</v>
      </c>
      <c r="X38">
        <v>37.464964176068683</v>
      </c>
      <c r="Y38">
        <v>0</v>
      </c>
      <c r="Z38">
        <v>4.993995599999999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4.5267879999999998</v>
      </c>
      <c r="AJ38">
        <v>0</v>
      </c>
      <c r="AK38">
        <v>12.891999999999998</v>
      </c>
      <c r="AL38">
        <v>20.155329999999999</v>
      </c>
      <c r="AM38">
        <v>4.0624761904761906</v>
      </c>
      <c r="AN38">
        <v>0</v>
      </c>
      <c r="AO38">
        <v>7.09422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24.70908103100713</v>
      </c>
      <c r="BB38">
        <f t="shared" si="0"/>
        <v>648.56290461999879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24.996996323406162</v>
      </c>
      <c r="L39">
        <v>20.088029695948816</v>
      </c>
      <c r="M39">
        <v>0</v>
      </c>
      <c r="N39">
        <v>30.003625417472318</v>
      </c>
      <c r="O39">
        <v>50.377678009317556</v>
      </c>
      <c r="P39">
        <v>60.955017301038062</v>
      </c>
      <c r="Q39">
        <v>5.5424669090909084</v>
      </c>
      <c r="R39">
        <v>10.771968417780542</v>
      </c>
      <c r="S39">
        <v>6.702283026584869</v>
      </c>
      <c r="T39">
        <v>0</v>
      </c>
      <c r="U39">
        <v>243.68144539964902</v>
      </c>
      <c r="V39">
        <v>5.2745375722543359</v>
      </c>
      <c r="W39">
        <v>11.561981861861863</v>
      </c>
      <c r="X39">
        <v>37.464964176068683</v>
      </c>
      <c r="Y39">
        <v>0</v>
      </c>
      <c r="Z39">
        <v>4.993995599999999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12.556885223999998</v>
      </c>
      <c r="AF39">
        <v>0</v>
      </c>
      <c r="AG39">
        <v>0</v>
      </c>
      <c r="AH39">
        <v>38.846886999999995</v>
      </c>
      <c r="AI39">
        <v>4.5267879999999998</v>
      </c>
      <c r="AJ39">
        <v>0</v>
      </c>
      <c r="AK39">
        <v>12.891999999999998</v>
      </c>
      <c r="AL39">
        <v>20.155329999999999</v>
      </c>
      <c r="AM39">
        <v>4.0624761904761906</v>
      </c>
      <c r="AN39">
        <v>0</v>
      </c>
      <c r="AO39">
        <v>7.2062339999999985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24.725444613678199</v>
      </c>
      <c r="BB39">
        <f t="shared" si="0"/>
        <v>648.99241430527138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24.996996323406162</v>
      </c>
      <c r="L40">
        <v>20.088029695948816</v>
      </c>
      <c r="M40">
        <v>0</v>
      </c>
      <c r="N40">
        <v>30.003625417472318</v>
      </c>
      <c r="O40">
        <v>50.377678009317556</v>
      </c>
      <c r="P40">
        <v>60.955017301038062</v>
      </c>
      <c r="Q40">
        <v>5.5424669090909084</v>
      </c>
      <c r="R40">
        <v>10.771968417780542</v>
      </c>
      <c r="S40">
        <v>6.702283026584869</v>
      </c>
      <c r="T40">
        <v>0</v>
      </c>
      <c r="U40">
        <v>243.68144539964902</v>
      </c>
      <c r="V40">
        <v>5.2745375722543359</v>
      </c>
      <c r="W40">
        <v>11.561981861861863</v>
      </c>
      <c r="X40">
        <v>37.464964176068683</v>
      </c>
      <c r="Y40">
        <v>0</v>
      </c>
      <c r="Z40">
        <v>4.993995599999999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12.556885223999998</v>
      </c>
      <c r="AF40">
        <v>0</v>
      </c>
      <c r="AG40">
        <v>0</v>
      </c>
      <c r="AH40">
        <v>38.846886999999995</v>
      </c>
      <c r="AI40">
        <v>4.5267879999999998</v>
      </c>
      <c r="AJ40">
        <v>0</v>
      </c>
      <c r="AK40">
        <v>12.891999999999998</v>
      </c>
      <c r="AL40">
        <v>20.155329999999999</v>
      </c>
      <c r="AM40">
        <v>4.0624761904761906</v>
      </c>
      <c r="AN40">
        <v>0</v>
      </c>
      <c r="AO40">
        <v>7.2062339999999985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24.725444613678199</v>
      </c>
      <c r="BB40">
        <f t="shared" si="0"/>
        <v>648.99241430527138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24.996996323406162</v>
      </c>
      <c r="L41">
        <v>19.723957129105322</v>
      </c>
      <c r="M41">
        <v>0</v>
      </c>
      <c r="N41">
        <v>30.003625417472318</v>
      </c>
      <c r="O41">
        <v>50.377678009317556</v>
      </c>
      <c r="P41">
        <v>60.955017301038062</v>
      </c>
      <c r="Q41">
        <v>5.5424669090909084</v>
      </c>
      <c r="R41">
        <v>10.771968417780542</v>
      </c>
      <c r="S41">
        <v>6.702283026584869</v>
      </c>
      <c r="T41">
        <v>0</v>
      </c>
      <c r="U41">
        <v>243.68144539964902</v>
      </c>
      <c r="V41">
        <v>5.2745375722543359</v>
      </c>
      <c r="W41">
        <v>11.561981861861863</v>
      </c>
      <c r="X41">
        <v>37.464964176068683</v>
      </c>
      <c r="Y41">
        <v>0</v>
      </c>
      <c r="Z41">
        <v>4.993995599999999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12.556885223999998</v>
      </c>
      <c r="AF41">
        <v>0</v>
      </c>
      <c r="AG41">
        <v>0</v>
      </c>
      <c r="AH41">
        <v>38.846886999999995</v>
      </c>
      <c r="AI41">
        <v>4.5267879999999998</v>
      </c>
      <c r="AJ41">
        <v>0</v>
      </c>
      <c r="AK41">
        <v>12.891999999999998</v>
      </c>
      <c r="AL41">
        <v>20.155329999999999</v>
      </c>
      <c r="AM41">
        <v>4.0624761904761906</v>
      </c>
      <c r="AN41">
        <v>0</v>
      </c>
      <c r="AO41">
        <v>7.2062339999999985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24.712083171209827</v>
      </c>
      <c r="BB41">
        <f t="shared" si="0"/>
        <v>648.64170318089623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24.996996323406162</v>
      </c>
      <c r="L42">
        <v>19.723957129105322</v>
      </c>
      <c r="M42">
        <v>0</v>
      </c>
      <c r="N42">
        <v>30.003625417472318</v>
      </c>
      <c r="O42">
        <v>50.377678009317556</v>
      </c>
      <c r="P42">
        <v>60.955017301038062</v>
      </c>
      <c r="Q42">
        <v>5.5424669090909084</v>
      </c>
      <c r="R42">
        <v>10.771968417780542</v>
      </c>
      <c r="S42">
        <v>6.702283026584869</v>
      </c>
      <c r="T42">
        <v>0</v>
      </c>
      <c r="U42">
        <v>243.68144539964902</v>
      </c>
      <c r="V42">
        <v>5.2745375722543359</v>
      </c>
      <c r="W42">
        <v>11.561981861861863</v>
      </c>
      <c r="X42">
        <v>37.464964176068683</v>
      </c>
      <c r="Y42">
        <v>0</v>
      </c>
      <c r="Z42">
        <v>4.993995599999999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12.556885223999998</v>
      </c>
      <c r="AF42">
        <v>0</v>
      </c>
      <c r="AG42">
        <v>0</v>
      </c>
      <c r="AH42">
        <v>38.846886999999995</v>
      </c>
      <c r="AI42">
        <v>4.5267879999999998</v>
      </c>
      <c r="AJ42">
        <v>0</v>
      </c>
      <c r="AK42">
        <v>12.891999999999998</v>
      </c>
      <c r="AL42">
        <v>20.155329999999999</v>
      </c>
      <c r="AM42">
        <v>4.0624761904761906</v>
      </c>
      <c r="AN42">
        <v>0</v>
      </c>
      <c r="AO42">
        <v>7.2062339999999985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24.712083171209827</v>
      </c>
      <c r="BB42">
        <f t="shared" si="0"/>
        <v>648.64170318089623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24.996996323406162</v>
      </c>
      <c r="L43">
        <v>19.723957129105322</v>
      </c>
      <c r="M43">
        <v>0</v>
      </c>
      <c r="N43">
        <v>30.003625417472318</v>
      </c>
      <c r="O43">
        <v>50.377678009317556</v>
      </c>
      <c r="P43">
        <v>60.955017301038062</v>
      </c>
      <c r="Q43">
        <v>5.5424669090909084</v>
      </c>
      <c r="R43">
        <v>10.771968417780542</v>
      </c>
      <c r="S43">
        <v>6.702283026584869</v>
      </c>
      <c r="T43">
        <v>0</v>
      </c>
      <c r="U43">
        <v>243.68144539964902</v>
      </c>
      <c r="V43">
        <v>5.2745375722543359</v>
      </c>
      <c r="W43">
        <v>11.490352221214867</v>
      </c>
      <c r="X43">
        <v>37.464964176068683</v>
      </c>
      <c r="Y43">
        <v>0</v>
      </c>
      <c r="Z43">
        <v>4.993995599999999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12.556885223999998</v>
      </c>
      <c r="AF43">
        <v>0</v>
      </c>
      <c r="AG43">
        <v>0</v>
      </c>
      <c r="AH43">
        <v>38.846886999999995</v>
      </c>
      <c r="AI43">
        <v>4.5267879999999998</v>
      </c>
      <c r="AJ43">
        <v>0</v>
      </c>
      <c r="AK43">
        <v>12.891999999999998</v>
      </c>
      <c r="AL43">
        <v>20.155329999999999</v>
      </c>
      <c r="AM43">
        <v>4.0624761904761906</v>
      </c>
      <c r="AN43">
        <v>0</v>
      </c>
      <c r="AO43">
        <v>7.2062339999999985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24.709454641065179</v>
      </c>
      <c r="BB43">
        <f t="shared" si="0"/>
        <v>648.57270207039392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24.996996323406162</v>
      </c>
      <c r="L44">
        <v>19.723957129105322</v>
      </c>
      <c r="M44">
        <v>0</v>
      </c>
      <c r="N44">
        <v>30.003625417472318</v>
      </c>
      <c r="O44">
        <v>50.377678009317556</v>
      </c>
      <c r="P44">
        <v>60.955017301038062</v>
      </c>
      <c r="Q44">
        <v>5.5424669090909084</v>
      </c>
      <c r="R44">
        <v>10.771968417780542</v>
      </c>
      <c r="S44">
        <v>6.702283026584869</v>
      </c>
      <c r="T44">
        <v>0</v>
      </c>
      <c r="U44">
        <v>243.68144539964902</v>
      </c>
      <c r="V44">
        <v>5.2745375722543359</v>
      </c>
      <c r="W44">
        <v>11.490352221214867</v>
      </c>
      <c r="X44">
        <v>37.464964176068683</v>
      </c>
      <c r="Y44">
        <v>0</v>
      </c>
      <c r="Z44">
        <v>4.993995599999999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12.556885223999998</v>
      </c>
      <c r="AF44">
        <v>0</v>
      </c>
      <c r="AG44">
        <v>0</v>
      </c>
      <c r="AH44">
        <v>38.846886999999995</v>
      </c>
      <c r="AI44">
        <v>4.5267879999999998</v>
      </c>
      <c r="AJ44">
        <v>0</v>
      </c>
      <c r="AK44">
        <v>12.891999999999998</v>
      </c>
      <c r="AL44">
        <v>20.155329999999999</v>
      </c>
      <c r="AM44">
        <v>4.0624761904761906</v>
      </c>
      <c r="AN44">
        <v>0</v>
      </c>
      <c r="AO44">
        <v>7.2062339999999985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24.709454641065179</v>
      </c>
      <c r="BB44">
        <f t="shared" si="0"/>
        <v>648.57270207039392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24.996996323406162</v>
      </c>
      <c r="L45">
        <v>19.723957129105322</v>
      </c>
      <c r="M45">
        <v>0</v>
      </c>
      <c r="N45">
        <v>30.003625417472318</v>
      </c>
      <c r="O45">
        <v>50.377678009317556</v>
      </c>
      <c r="P45">
        <v>60.955017301038062</v>
      </c>
      <c r="Q45">
        <v>5.5424669090909084</v>
      </c>
      <c r="R45">
        <v>10.771968417780542</v>
      </c>
      <c r="S45">
        <v>6.702283026584869</v>
      </c>
      <c r="T45">
        <v>0</v>
      </c>
      <c r="U45">
        <v>243.68144539964902</v>
      </c>
      <c r="V45">
        <v>5.2745375722543359</v>
      </c>
      <c r="W45">
        <v>11.490352221214867</v>
      </c>
      <c r="X45">
        <v>37.464964176068683</v>
      </c>
      <c r="Y45">
        <v>0</v>
      </c>
      <c r="Z45">
        <v>4.993995599999999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12.556885223999998</v>
      </c>
      <c r="AF45">
        <v>0</v>
      </c>
      <c r="AG45">
        <v>0</v>
      </c>
      <c r="AH45">
        <v>38.846886999999995</v>
      </c>
      <c r="AI45">
        <v>3.8801039999999993</v>
      </c>
      <c r="AJ45">
        <v>0</v>
      </c>
      <c r="AK45">
        <v>12.891999999999998</v>
      </c>
      <c r="AL45">
        <v>20.155329999999999</v>
      </c>
      <c r="AM45">
        <v>4.0624761904761906</v>
      </c>
      <c r="AN45">
        <v>0</v>
      </c>
      <c r="AO45">
        <v>7.2062339999999985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24.685721389065179</v>
      </c>
      <c r="BB45">
        <f t="shared" si="0"/>
        <v>647.94975132239392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24.996996323406162</v>
      </c>
      <c r="L46">
        <v>19.723957129105322</v>
      </c>
      <c r="M46">
        <v>0</v>
      </c>
      <c r="N46">
        <v>30.003625417472318</v>
      </c>
      <c r="O46">
        <v>50.377678009317556</v>
      </c>
      <c r="P46">
        <v>60.955017301038062</v>
      </c>
      <c r="Q46">
        <v>5.5424669090909084</v>
      </c>
      <c r="R46">
        <v>10.771968417780542</v>
      </c>
      <c r="S46">
        <v>6.702283026584869</v>
      </c>
      <c r="T46">
        <v>0</v>
      </c>
      <c r="U46">
        <v>243.68144539964902</v>
      </c>
      <c r="V46">
        <v>5.2745375722543359</v>
      </c>
      <c r="W46">
        <v>11.490352221214867</v>
      </c>
      <c r="X46">
        <v>37.474440703241505</v>
      </c>
      <c r="Y46">
        <v>0</v>
      </c>
      <c r="Z46">
        <v>4.993995599999999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12.556885223999998</v>
      </c>
      <c r="AF46">
        <v>0</v>
      </c>
      <c r="AG46">
        <v>0</v>
      </c>
      <c r="AH46">
        <v>38.846886999999995</v>
      </c>
      <c r="AI46">
        <v>3.8801039999999993</v>
      </c>
      <c r="AJ46">
        <v>0</v>
      </c>
      <c r="AK46">
        <v>12.891999999999998</v>
      </c>
      <c r="AL46">
        <v>20.155329999999999</v>
      </c>
      <c r="AM46">
        <v>4.0624761904761906</v>
      </c>
      <c r="AN46">
        <v>0</v>
      </c>
      <c r="AO46">
        <v>7.2062339999999985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24.686069178305345</v>
      </c>
      <c r="BB46">
        <f t="shared" si="0"/>
        <v>647.95888006032646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24.996996323406162</v>
      </c>
      <c r="L47">
        <v>19.723957129105322</v>
      </c>
      <c r="M47">
        <v>0</v>
      </c>
      <c r="N47">
        <v>30.003625417472318</v>
      </c>
      <c r="O47">
        <v>50.377678009317556</v>
      </c>
      <c r="P47">
        <v>60.955017301038062</v>
      </c>
      <c r="Q47">
        <v>5.5424669090909084</v>
      </c>
      <c r="R47">
        <v>10.771968417780542</v>
      </c>
      <c r="S47">
        <v>6.702283026584869</v>
      </c>
      <c r="T47">
        <v>0</v>
      </c>
      <c r="U47">
        <v>243.68144539964902</v>
      </c>
      <c r="V47">
        <v>5.2745375722543359</v>
      </c>
      <c r="W47">
        <v>11.490352221214867</v>
      </c>
      <c r="X47">
        <v>37.464964070265637</v>
      </c>
      <c r="Y47">
        <v>0</v>
      </c>
      <c r="Z47">
        <v>4.993995599999999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3.8801039999999993</v>
      </c>
      <c r="AJ47">
        <v>0</v>
      </c>
      <c r="AK47">
        <v>12.891999999999998</v>
      </c>
      <c r="AL47">
        <v>21.247200000000007</v>
      </c>
      <c r="AM47">
        <v>4.0624761904761906</v>
      </c>
      <c r="AN47">
        <v>0</v>
      </c>
      <c r="AO47">
        <v>7.2062339999999985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24.725792917341316</v>
      </c>
      <c r="BB47">
        <f t="shared" si="0"/>
        <v>649.00154968831464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24.996996323406162</v>
      </c>
      <c r="L48">
        <v>19.671907646040307</v>
      </c>
      <c r="M48">
        <v>0</v>
      </c>
      <c r="N48">
        <v>30.003625417472318</v>
      </c>
      <c r="O48">
        <v>50.377678009317556</v>
      </c>
      <c r="P48">
        <v>60.955017301038062</v>
      </c>
      <c r="Q48">
        <v>5.5424669090909084</v>
      </c>
      <c r="R48">
        <v>10.771968417780542</v>
      </c>
      <c r="S48">
        <v>6.702283026584869</v>
      </c>
      <c r="T48">
        <v>0</v>
      </c>
      <c r="U48">
        <v>243.68144539964902</v>
      </c>
      <c r="V48">
        <v>5.2745375722543359</v>
      </c>
      <c r="W48">
        <v>11.490352221214867</v>
      </c>
      <c r="X48">
        <v>37.464964070265637</v>
      </c>
      <c r="Y48">
        <v>0</v>
      </c>
      <c r="Z48">
        <v>4.993995599999999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3.8801039999999993</v>
      </c>
      <c r="AJ48">
        <v>0</v>
      </c>
      <c r="AK48">
        <v>12.891999999999998</v>
      </c>
      <c r="AL48">
        <v>21.247200000000007</v>
      </c>
      <c r="AM48">
        <v>4.0624761904761906</v>
      </c>
      <c r="AN48">
        <v>0</v>
      </c>
      <c r="AO48">
        <v>7.2062339999999985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24.723882702345314</v>
      </c>
      <c r="BB48">
        <f t="shared" si="0"/>
        <v>648.95141042024557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24.996996323406162</v>
      </c>
      <c r="L49">
        <v>19.267185906351411</v>
      </c>
      <c r="M49">
        <v>0</v>
      </c>
      <c r="N49">
        <v>30.003625417472318</v>
      </c>
      <c r="O49">
        <v>50.377678009317556</v>
      </c>
      <c r="P49">
        <v>60.955017301038062</v>
      </c>
      <c r="Q49">
        <v>5.5424669090909084</v>
      </c>
      <c r="R49">
        <v>10.771968417780542</v>
      </c>
      <c r="S49">
        <v>6.702283026584869</v>
      </c>
      <c r="T49">
        <v>0</v>
      </c>
      <c r="U49">
        <v>243.68144539964902</v>
      </c>
      <c r="V49">
        <v>5.2745375722543359</v>
      </c>
      <c r="W49">
        <v>11.490352221214867</v>
      </c>
      <c r="X49">
        <v>37.464964070265637</v>
      </c>
      <c r="Y49">
        <v>0</v>
      </c>
      <c r="Z49">
        <v>4.993995599999999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3.8801039999999993</v>
      </c>
      <c r="AJ49">
        <v>0</v>
      </c>
      <c r="AK49">
        <v>12.891999999999998</v>
      </c>
      <c r="AL49">
        <v>21.247200000000007</v>
      </c>
      <c r="AM49">
        <v>4.0624761904761906</v>
      </c>
      <c r="AN49">
        <v>0</v>
      </c>
      <c r="AO49">
        <v>7.2062339999999985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24.709029410206334</v>
      </c>
      <c r="BB49">
        <f t="shared" si="0"/>
        <v>648.56154197269564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24.996996323406162</v>
      </c>
      <c r="L50">
        <v>19.267185906351411</v>
      </c>
      <c r="M50">
        <v>0</v>
      </c>
      <c r="N50">
        <v>30.003625417472318</v>
      </c>
      <c r="O50">
        <v>50.377678009317556</v>
      </c>
      <c r="P50">
        <v>60.955017301038062</v>
      </c>
      <c r="Q50">
        <v>5.5424669090909084</v>
      </c>
      <c r="R50">
        <v>10.771968417780542</v>
      </c>
      <c r="S50">
        <v>6.702283026584869</v>
      </c>
      <c r="T50">
        <v>0</v>
      </c>
      <c r="U50">
        <v>243.68144539964902</v>
      </c>
      <c r="V50">
        <v>5.2745375722543359</v>
      </c>
      <c r="W50">
        <v>11.490352221214867</v>
      </c>
      <c r="X50">
        <v>10.001109698441187</v>
      </c>
      <c r="Y50">
        <v>0</v>
      </c>
      <c r="Z50">
        <v>4.993995599999999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3.8801039999999993</v>
      </c>
      <c r="AJ50">
        <v>0</v>
      </c>
      <c r="AK50">
        <v>12.891999999999998</v>
      </c>
      <c r="AL50">
        <v>21.247200000000007</v>
      </c>
      <c r="AM50">
        <v>4.0624761904761906</v>
      </c>
      <c r="AN50">
        <v>0</v>
      </c>
      <c r="AO50">
        <v>7.2062339999999985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23.701106038381873</v>
      </c>
      <c r="BB50">
        <f t="shared" si="0"/>
        <v>622.10561097269556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24.996996323406162</v>
      </c>
      <c r="L51">
        <v>19.267185906351411</v>
      </c>
      <c r="M51">
        <v>0</v>
      </c>
      <c r="N51">
        <v>30.003625417472318</v>
      </c>
      <c r="O51">
        <v>50.377678009317556</v>
      </c>
      <c r="P51">
        <v>60.955017301038062</v>
      </c>
      <c r="Q51">
        <v>5.5424669090909084</v>
      </c>
      <c r="R51">
        <v>10.771968417780542</v>
      </c>
      <c r="S51">
        <v>6.702283026584869</v>
      </c>
      <c r="T51">
        <v>0</v>
      </c>
      <c r="U51">
        <v>243.68144539964902</v>
      </c>
      <c r="V51">
        <v>5.2745375722543359</v>
      </c>
      <c r="W51">
        <v>11.490352221214867</v>
      </c>
      <c r="X51">
        <v>10.001950049684856</v>
      </c>
      <c r="Y51">
        <v>0</v>
      </c>
      <c r="Z51">
        <v>4.993995599999999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3.8801039999999993</v>
      </c>
      <c r="AJ51">
        <v>0</v>
      </c>
      <c r="AK51">
        <v>12.891999999999998</v>
      </c>
      <c r="AL51">
        <v>21.247200000000007</v>
      </c>
      <c r="AM51">
        <v>4.0624761904761906</v>
      </c>
      <c r="AN51">
        <v>0</v>
      </c>
      <c r="AO51">
        <v>7.2062339999999985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23.70113687068163</v>
      </c>
      <c r="BB51">
        <f t="shared" si="0"/>
        <v>622.1064204916396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24.996996323406162</v>
      </c>
      <c r="L52">
        <v>19.267185906351411</v>
      </c>
      <c r="M52">
        <v>0</v>
      </c>
      <c r="N52">
        <v>30.003625417472318</v>
      </c>
      <c r="O52">
        <v>50.377678009317556</v>
      </c>
      <c r="P52">
        <v>60.955017301038062</v>
      </c>
      <c r="Q52">
        <v>5.5424669090909084</v>
      </c>
      <c r="R52">
        <v>10.771968417780542</v>
      </c>
      <c r="S52">
        <v>6.702283026584869</v>
      </c>
      <c r="T52">
        <v>0</v>
      </c>
      <c r="U52">
        <v>243.68144539964902</v>
      </c>
      <c r="V52">
        <v>5.2745375722543359</v>
      </c>
      <c r="W52">
        <v>11.490352221214867</v>
      </c>
      <c r="X52">
        <v>10.001950049684856</v>
      </c>
      <c r="Y52">
        <v>0</v>
      </c>
      <c r="Z52">
        <v>4.993995599999999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3.8801039999999993</v>
      </c>
      <c r="AJ52">
        <v>0</v>
      </c>
      <c r="AK52">
        <v>12.891999999999998</v>
      </c>
      <c r="AL52">
        <v>21.247200000000007</v>
      </c>
      <c r="AM52">
        <v>4.0624761904761906</v>
      </c>
      <c r="AN52">
        <v>0</v>
      </c>
      <c r="AO52">
        <v>7.2062339999999985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23.70113687068163</v>
      </c>
      <c r="BB52">
        <f t="shared" si="0"/>
        <v>622.1064204916396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24.996996323406162</v>
      </c>
      <c r="L53">
        <v>19.287988663000689</v>
      </c>
      <c r="M53">
        <v>0</v>
      </c>
      <c r="N53">
        <v>30.003625417472318</v>
      </c>
      <c r="O53">
        <v>50.377678009317556</v>
      </c>
      <c r="P53">
        <v>60.955017301038062</v>
      </c>
      <c r="Q53">
        <v>5.5424669090909084</v>
      </c>
      <c r="R53">
        <v>10.771968417780542</v>
      </c>
      <c r="S53">
        <v>6.702283026584869</v>
      </c>
      <c r="T53">
        <v>0</v>
      </c>
      <c r="U53">
        <v>243.68144539964902</v>
      </c>
      <c r="V53">
        <v>5.2745375722543359</v>
      </c>
      <c r="W53">
        <v>11.490352221214867</v>
      </c>
      <c r="X53">
        <v>10.001950049684856</v>
      </c>
      <c r="Y53">
        <v>0</v>
      </c>
      <c r="Z53">
        <v>4.993995599999999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3.8801039999999993</v>
      </c>
      <c r="AJ53">
        <v>0</v>
      </c>
      <c r="AK53">
        <v>12.891999999999998</v>
      </c>
      <c r="AL53">
        <v>21.247200000000007</v>
      </c>
      <c r="AM53">
        <v>4.0624761904761906</v>
      </c>
      <c r="AN53">
        <v>0</v>
      </c>
      <c r="AO53">
        <v>7.2062339999999985</v>
      </c>
      <c r="AP53">
        <v>2.9283660000000005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23.701900325042864</v>
      </c>
      <c r="BB53">
        <f t="shared" si="0"/>
        <v>622.12645979392767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24.996996323406162</v>
      </c>
      <c r="L54">
        <v>19.287988663000689</v>
      </c>
      <c r="M54">
        <v>0</v>
      </c>
      <c r="N54">
        <v>30.003625417472318</v>
      </c>
      <c r="O54">
        <v>50.377678009317556</v>
      </c>
      <c r="P54">
        <v>60.955017301038062</v>
      </c>
      <c r="Q54">
        <v>5.5424669090909084</v>
      </c>
      <c r="R54">
        <v>10.771968417780542</v>
      </c>
      <c r="S54">
        <v>6.702283026584869</v>
      </c>
      <c r="T54">
        <v>0</v>
      </c>
      <c r="U54">
        <v>243.68144539964902</v>
      </c>
      <c r="V54">
        <v>5.2745375722543359</v>
      </c>
      <c r="W54">
        <v>11.490352221214867</v>
      </c>
      <c r="X54">
        <v>9.9979553288240144</v>
      </c>
      <c r="Y54">
        <v>0</v>
      </c>
      <c r="Z54">
        <v>4.993995599999999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3.8801039999999993</v>
      </c>
      <c r="AJ54">
        <v>0</v>
      </c>
      <c r="AK54">
        <v>12.891999999999998</v>
      </c>
      <c r="AL54">
        <v>21.247200000000007</v>
      </c>
      <c r="AM54">
        <v>4.0624761904761906</v>
      </c>
      <c r="AN54">
        <v>0</v>
      </c>
      <c r="AO54">
        <v>7.2062339999999985</v>
      </c>
      <c r="AP54">
        <v>2.9283660000000005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23.701753716899169</v>
      </c>
      <c r="BB54">
        <f t="shared" si="0"/>
        <v>622.12261168121051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24.996996323406162</v>
      </c>
      <c r="L55">
        <v>19.671907646040307</v>
      </c>
      <c r="M55">
        <v>0</v>
      </c>
      <c r="N55">
        <v>30.003625417472318</v>
      </c>
      <c r="O55">
        <v>50.377678009317556</v>
      </c>
      <c r="P55">
        <v>60.955017301038062</v>
      </c>
      <c r="Q55">
        <v>5.5424669090909084</v>
      </c>
      <c r="R55">
        <v>10.771968417780542</v>
      </c>
      <c r="S55">
        <v>6.702283026584869</v>
      </c>
      <c r="T55">
        <v>0</v>
      </c>
      <c r="U55">
        <v>243.68144539964902</v>
      </c>
      <c r="V55">
        <v>5.2745375722543359</v>
      </c>
      <c r="W55">
        <v>11.490352221214867</v>
      </c>
      <c r="X55">
        <v>9.9979553288240144</v>
      </c>
      <c r="Y55">
        <v>0</v>
      </c>
      <c r="Z55">
        <v>4.993995599999999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3.8801039999999993</v>
      </c>
      <c r="AJ55">
        <v>0</v>
      </c>
      <c r="AK55">
        <v>12.891999999999998</v>
      </c>
      <c r="AL55">
        <v>21.247200000000007</v>
      </c>
      <c r="AM55">
        <v>4.0624761904761906</v>
      </c>
      <c r="AN55">
        <v>0</v>
      </c>
      <c r="AO55">
        <v>7.2062339999999985</v>
      </c>
      <c r="AP55">
        <v>2.9283660000000005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23.715843554676916</v>
      </c>
      <c r="BB55">
        <f t="shared" si="0"/>
        <v>622.49244082647238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24.996996323406162</v>
      </c>
      <c r="L56">
        <v>19.671907646040307</v>
      </c>
      <c r="M56">
        <v>0</v>
      </c>
      <c r="N56">
        <v>30.003625417472318</v>
      </c>
      <c r="O56">
        <v>50.377678009317556</v>
      </c>
      <c r="P56">
        <v>60.955017301038062</v>
      </c>
      <c r="Q56">
        <v>5.5424669090909084</v>
      </c>
      <c r="R56">
        <v>10.771968417780542</v>
      </c>
      <c r="S56">
        <v>6.702283026584869</v>
      </c>
      <c r="T56">
        <v>0</v>
      </c>
      <c r="U56">
        <v>243.68144539964902</v>
      </c>
      <c r="V56">
        <v>5.2745375722543359</v>
      </c>
      <c r="W56">
        <v>11.490352221214867</v>
      </c>
      <c r="X56">
        <v>9.9979553288240144</v>
      </c>
      <c r="Y56">
        <v>0</v>
      </c>
      <c r="Z56">
        <v>4.993995599999999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3.8801039999999993</v>
      </c>
      <c r="AJ56">
        <v>0</v>
      </c>
      <c r="AK56">
        <v>12.891999999999998</v>
      </c>
      <c r="AL56">
        <v>21.247200000000007</v>
      </c>
      <c r="AM56">
        <v>4.0624761904761906</v>
      </c>
      <c r="AN56">
        <v>0</v>
      </c>
      <c r="AO56">
        <v>7.2062339999999985</v>
      </c>
      <c r="AP56">
        <v>2.9283660000000005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23.715843554676916</v>
      </c>
      <c r="BB56">
        <f t="shared" si="0"/>
        <v>622.49244082647238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24.996996323406162</v>
      </c>
      <c r="L57">
        <v>19.370777679139767</v>
      </c>
      <c r="M57">
        <v>0</v>
      </c>
      <c r="N57">
        <v>30.003625417472318</v>
      </c>
      <c r="O57">
        <v>50.377678009317556</v>
      </c>
      <c r="P57">
        <v>60.955017301038062</v>
      </c>
      <c r="Q57">
        <v>5.5424669090909084</v>
      </c>
      <c r="R57">
        <v>10.771968417780542</v>
      </c>
      <c r="S57">
        <v>6.702283026584869</v>
      </c>
      <c r="T57">
        <v>0</v>
      </c>
      <c r="U57">
        <v>243.68144539964902</v>
      </c>
      <c r="V57">
        <v>5.2745375722543359</v>
      </c>
      <c r="W57">
        <v>11.490352221214867</v>
      </c>
      <c r="X57">
        <v>9.9979553288240144</v>
      </c>
      <c r="Y57">
        <v>0</v>
      </c>
      <c r="Z57">
        <v>4.993995599999999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12.556885223999998</v>
      </c>
      <c r="AF57">
        <v>0</v>
      </c>
      <c r="AG57">
        <v>0</v>
      </c>
      <c r="AH57">
        <v>38.846886999999995</v>
      </c>
      <c r="AI57">
        <v>3.8801039999999993</v>
      </c>
      <c r="AJ57">
        <v>0</v>
      </c>
      <c r="AK57">
        <v>12.891999999999998</v>
      </c>
      <c r="AL57">
        <v>21.247200000000007</v>
      </c>
      <c r="AM57">
        <v>4.0624761904761906</v>
      </c>
      <c r="AN57">
        <v>0</v>
      </c>
      <c r="AO57">
        <v>7.2062339999999985</v>
      </c>
      <c r="AP57">
        <v>2.9283660000000005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23.704792077194128</v>
      </c>
      <c r="BB57">
        <f t="shared" si="0"/>
        <v>622.20236233705452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24.996996323406162</v>
      </c>
      <c r="L58">
        <v>19.370777679139767</v>
      </c>
      <c r="M58">
        <v>0</v>
      </c>
      <c r="N58">
        <v>30.003625417472318</v>
      </c>
      <c r="O58">
        <v>50.377678009317556</v>
      </c>
      <c r="P58">
        <v>60.955017301038062</v>
      </c>
      <c r="Q58">
        <v>5.5424669090909084</v>
      </c>
      <c r="R58">
        <v>10.771968417780542</v>
      </c>
      <c r="S58">
        <v>6.702283026584869</v>
      </c>
      <c r="T58">
        <v>0</v>
      </c>
      <c r="U58">
        <v>243.68144539964902</v>
      </c>
      <c r="V58">
        <v>5.2745375722543359</v>
      </c>
      <c r="W58">
        <v>11.490352221214867</v>
      </c>
      <c r="X58">
        <v>10.001109698441187</v>
      </c>
      <c r="Y58">
        <v>0</v>
      </c>
      <c r="Z58">
        <v>4.993995599999999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12.556885223999998</v>
      </c>
      <c r="AF58">
        <v>0</v>
      </c>
      <c r="AG58">
        <v>0</v>
      </c>
      <c r="AH58">
        <v>38.846886999999995</v>
      </c>
      <c r="AI58">
        <v>3.8801039999999993</v>
      </c>
      <c r="AJ58">
        <v>0</v>
      </c>
      <c r="AK58">
        <v>12.891999999999998</v>
      </c>
      <c r="AL58">
        <v>21.247200000000007</v>
      </c>
      <c r="AM58">
        <v>4.0624761904761906</v>
      </c>
      <c r="AN58">
        <v>0</v>
      </c>
      <c r="AO58">
        <v>7.2062339999999985</v>
      </c>
      <c r="AP58">
        <v>2.9283660000000005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23.704907853038065</v>
      </c>
      <c r="BB58">
        <f t="shared" si="0"/>
        <v>622.20540093082775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51.789635203633168</v>
      </c>
      <c r="L59">
        <v>19.671907646040307</v>
      </c>
      <c r="M59">
        <v>0</v>
      </c>
      <c r="N59">
        <v>30.003625417472318</v>
      </c>
      <c r="O59">
        <v>50.377678009317556</v>
      </c>
      <c r="P59">
        <v>60.955017301038062</v>
      </c>
      <c r="Q59">
        <v>5.5424669090909084</v>
      </c>
      <c r="R59">
        <v>10.771968417780542</v>
      </c>
      <c r="S59">
        <v>6.702283026584869</v>
      </c>
      <c r="T59">
        <v>0</v>
      </c>
      <c r="U59">
        <v>243.68144539964902</v>
      </c>
      <c r="V59">
        <v>5.2706906906906905</v>
      </c>
      <c r="W59">
        <v>11.491859504132233</v>
      </c>
      <c r="X59">
        <v>10.001109698441187</v>
      </c>
      <c r="Y59">
        <v>0</v>
      </c>
      <c r="Z59">
        <v>4.993995599999999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3.8801039999999993</v>
      </c>
      <c r="AJ59">
        <v>0</v>
      </c>
      <c r="AK59">
        <v>12.891999999999998</v>
      </c>
      <c r="AL59">
        <v>20.155329999999999</v>
      </c>
      <c r="AM59">
        <v>4.0624761904761906</v>
      </c>
      <c r="AN59">
        <v>0</v>
      </c>
      <c r="AO59">
        <v>7.2062339999999985</v>
      </c>
      <c r="AP59">
        <v>2.9283660000000005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24.659091575676747</v>
      </c>
      <c r="BB59">
        <f t="shared" si="0"/>
        <v>647.25077645667045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51.790755654561224</v>
      </c>
      <c r="L60">
        <v>19.671907646040307</v>
      </c>
      <c r="M60">
        <v>0</v>
      </c>
      <c r="N60">
        <v>30.003625417472318</v>
      </c>
      <c r="O60">
        <v>50.377678009317556</v>
      </c>
      <c r="P60">
        <v>60.955017301038062</v>
      </c>
      <c r="Q60">
        <v>5.5458733936220845</v>
      </c>
      <c r="R60">
        <v>10.76623406808719</v>
      </c>
      <c r="S60">
        <v>6.698785714285715</v>
      </c>
      <c r="T60">
        <v>0</v>
      </c>
      <c r="U60">
        <v>243.68144539964902</v>
      </c>
      <c r="V60">
        <v>5.2706906906906905</v>
      </c>
      <c r="W60">
        <v>11.491859504132233</v>
      </c>
      <c r="X60">
        <v>10.001109698441187</v>
      </c>
      <c r="Y60">
        <v>0</v>
      </c>
      <c r="Z60">
        <v>4.993995599999999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3.8801039999999993</v>
      </c>
      <c r="AJ60">
        <v>0</v>
      </c>
      <c r="AK60">
        <v>12.891999999999998</v>
      </c>
      <c r="AL60">
        <v>20.155329999999999</v>
      </c>
      <c r="AM60">
        <v>4.0624761904761906</v>
      </c>
      <c r="AN60">
        <v>0</v>
      </c>
      <c r="AO60">
        <v>7.2062339999999985</v>
      </c>
      <c r="AP60">
        <v>2.9283660000000005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24.65891907307558</v>
      </c>
      <c r="BB60">
        <f t="shared" si="0"/>
        <v>647.24624423273838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51.790755654561224</v>
      </c>
      <c r="L61">
        <v>19.267247359999995</v>
      </c>
      <c r="M61">
        <v>0</v>
      </c>
      <c r="N61">
        <v>30.003625417472318</v>
      </c>
      <c r="O61">
        <v>50.377678009317556</v>
      </c>
      <c r="P61">
        <v>60.955017301038062</v>
      </c>
      <c r="Q61">
        <v>5.5458733936220845</v>
      </c>
      <c r="R61">
        <v>10.76623406808719</v>
      </c>
      <c r="S61">
        <v>6.698785714285715</v>
      </c>
      <c r="T61">
        <v>0</v>
      </c>
      <c r="U61">
        <v>243.68144539964902</v>
      </c>
      <c r="V61">
        <v>5.2706906906906905</v>
      </c>
      <c r="W61">
        <v>11.491859504132233</v>
      </c>
      <c r="X61">
        <v>37.464964070265637</v>
      </c>
      <c r="Y61">
        <v>0</v>
      </c>
      <c r="Z61">
        <v>4.993995599999999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12.556885223999998</v>
      </c>
      <c r="AF61">
        <v>0</v>
      </c>
      <c r="AG61">
        <v>0</v>
      </c>
      <c r="AH61">
        <v>38.846886999999995</v>
      </c>
      <c r="AI61">
        <v>3.8801039999999993</v>
      </c>
      <c r="AJ61">
        <v>0</v>
      </c>
      <c r="AK61">
        <v>12.891999999999998</v>
      </c>
      <c r="AL61">
        <v>20.155329999999999</v>
      </c>
      <c r="AM61">
        <v>4.0624761904761906</v>
      </c>
      <c r="AN61">
        <v>0</v>
      </c>
      <c r="AO61">
        <v>7.2062339999999985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25.651991404397968</v>
      </c>
      <c r="BB61">
        <f t="shared" si="0"/>
        <v>673.3123659872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51.790755654561224</v>
      </c>
      <c r="L62">
        <v>19.267040322876532</v>
      </c>
      <c r="M62">
        <v>0</v>
      </c>
      <c r="N62">
        <v>30.003625417472318</v>
      </c>
      <c r="O62">
        <v>50.377678009317556</v>
      </c>
      <c r="P62">
        <v>60.955017301038062</v>
      </c>
      <c r="Q62">
        <v>5.5458733936220845</v>
      </c>
      <c r="R62">
        <v>10.76623406808719</v>
      </c>
      <c r="S62">
        <v>6.698785714285715</v>
      </c>
      <c r="T62">
        <v>0</v>
      </c>
      <c r="U62">
        <v>243.68144539964902</v>
      </c>
      <c r="V62">
        <v>5.2706906906906905</v>
      </c>
      <c r="W62">
        <v>11.491859504132233</v>
      </c>
      <c r="X62">
        <v>37.464964070265637</v>
      </c>
      <c r="Y62">
        <v>0</v>
      </c>
      <c r="Z62">
        <v>4.993995599999999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12.556885223999998</v>
      </c>
      <c r="AF62">
        <v>0</v>
      </c>
      <c r="AG62">
        <v>0</v>
      </c>
      <c r="AH62">
        <v>38.846886999999995</v>
      </c>
      <c r="AI62">
        <v>3.8801039999999993</v>
      </c>
      <c r="AJ62">
        <v>0</v>
      </c>
      <c r="AK62">
        <v>12.891999999999998</v>
      </c>
      <c r="AL62">
        <v>20.155329999999999</v>
      </c>
      <c r="AM62">
        <v>4.0624761904761906</v>
      </c>
      <c r="AN62">
        <v>0</v>
      </c>
      <c r="AO62">
        <v>7.2062339999999985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25.651983806442658</v>
      </c>
      <c r="BB62">
        <f t="shared" si="0"/>
        <v>673.31216654803188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51.790755654561224</v>
      </c>
      <c r="L63">
        <v>19.267044534130324</v>
      </c>
      <c r="M63">
        <v>0</v>
      </c>
      <c r="N63">
        <v>30.003625417472318</v>
      </c>
      <c r="O63">
        <v>50.377678009317556</v>
      </c>
      <c r="P63">
        <v>60.955017301038062</v>
      </c>
      <c r="Q63">
        <v>5.5458733936220845</v>
      </c>
      <c r="R63">
        <v>10.76623406808719</v>
      </c>
      <c r="S63">
        <v>6.698785714285715</v>
      </c>
      <c r="T63">
        <v>0</v>
      </c>
      <c r="U63">
        <v>243.68144539964902</v>
      </c>
      <c r="V63">
        <v>5.2706906906906905</v>
      </c>
      <c r="W63">
        <v>11.491859504132233</v>
      </c>
      <c r="X63">
        <v>37.464964070265637</v>
      </c>
      <c r="Y63">
        <v>0</v>
      </c>
      <c r="Z63">
        <v>4.993995599999999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12.556885223999998</v>
      </c>
      <c r="AF63">
        <v>0</v>
      </c>
      <c r="AG63">
        <v>0</v>
      </c>
      <c r="AH63">
        <v>38.846886999999995</v>
      </c>
      <c r="AI63">
        <v>3.8801039999999993</v>
      </c>
      <c r="AJ63">
        <v>0</v>
      </c>
      <c r="AK63">
        <v>12.891999999999998</v>
      </c>
      <c r="AL63">
        <v>20.155329999999999</v>
      </c>
      <c r="AM63">
        <v>4.0624761904761906</v>
      </c>
      <c r="AN63">
        <v>0</v>
      </c>
      <c r="AO63">
        <v>7.2062339999999985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25.651983961161392</v>
      </c>
      <c r="BB63">
        <f t="shared" si="0"/>
        <v>673.31217060456697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51.790755654561224</v>
      </c>
      <c r="L64">
        <v>19.266936968805794</v>
      </c>
      <c r="M64">
        <v>0</v>
      </c>
      <c r="N64">
        <v>30.003625417472318</v>
      </c>
      <c r="O64">
        <v>50.377678009317556</v>
      </c>
      <c r="P64">
        <v>60.955017301038062</v>
      </c>
      <c r="Q64">
        <v>5.5458733936220845</v>
      </c>
      <c r="R64">
        <v>10.76623406808719</v>
      </c>
      <c r="S64">
        <v>6.698785714285715</v>
      </c>
      <c r="T64">
        <v>0</v>
      </c>
      <c r="U64">
        <v>243.68144539964902</v>
      </c>
      <c r="V64">
        <v>5.2706906906906905</v>
      </c>
      <c r="W64">
        <v>11.491859504132233</v>
      </c>
      <c r="X64">
        <v>37.464964070265637</v>
      </c>
      <c r="Y64">
        <v>0</v>
      </c>
      <c r="Z64">
        <v>4.993995599999999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12.556885223999998</v>
      </c>
      <c r="AF64">
        <v>0</v>
      </c>
      <c r="AG64">
        <v>0</v>
      </c>
      <c r="AH64">
        <v>38.846886999999995</v>
      </c>
      <c r="AI64">
        <v>3.8801039999999993</v>
      </c>
      <c r="AJ64">
        <v>0</v>
      </c>
      <c r="AK64">
        <v>12.891999999999998</v>
      </c>
      <c r="AL64">
        <v>20.155329999999999</v>
      </c>
      <c r="AM64">
        <v>4.0624761904761906</v>
      </c>
      <c r="AN64">
        <v>0</v>
      </c>
      <c r="AO64">
        <v>7.2062339999999985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25.651980013634144</v>
      </c>
      <c r="BB64">
        <f t="shared" si="0"/>
        <v>673.31206698676965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51.790755654561224</v>
      </c>
      <c r="L65">
        <v>18.561243957298625</v>
      </c>
      <c r="M65">
        <v>0</v>
      </c>
      <c r="N65">
        <v>30.003625417472318</v>
      </c>
      <c r="O65">
        <v>50.377678009317556</v>
      </c>
      <c r="P65">
        <v>60.955017301038062</v>
      </c>
      <c r="Q65">
        <v>5.5458733936220845</v>
      </c>
      <c r="R65">
        <v>10.76623406808719</v>
      </c>
      <c r="S65">
        <v>6.698785714285715</v>
      </c>
      <c r="T65">
        <v>0</v>
      </c>
      <c r="U65">
        <v>243.68144539964902</v>
      </c>
      <c r="V65">
        <v>5.2706906906906905</v>
      </c>
      <c r="W65">
        <v>11.491859504132233</v>
      </c>
      <c r="X65">
        <v>37.464964070265637</v>
      </c>
      <c r="Y65">
        <v>0</v>
      </c>
      <c r="Z65">
        <v>3.329330399999999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12.556885223999998</v>
      </c>
      <c r="AF65">
        <v>0</v>
      </c>
      <c r="AG65">
        <v>0</v>
      </c>
      <c r="AH65">
        <v>38.846886999999995</v>
      </c>
      <c r="AI65">
        <v>4.8501299999999992</v>
      </c>
      <c r="AJ65">
        <v>0</v>
      </c>
      <c r="AK65">
        <v>12.891999999999998</v>
      </c>
      <c r="AL65">
        <v>20.155329999999999</v>
      </c>
      <c r="AM65">
        <v>4.0624761904761906</v>
      </c>
      <c r="AN65">
        <v>0</v>
      </c>
      <c r="AO65">
        <v>7.2062339999999985</v>
      </c>
      <c r="AP65">
        <v>2.9283660000000005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25.600587862508903</v>
      </c>
      <c r="BB65">
        <f t="shared" si="0"/>
        <v>671.96312692638787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51.790755654561224</v>
      </c>
      <c r="L66">
        <v>50.004966729039225</v>
      </c>
      <c r="M66">
        <v>0</v>
      </c>
      <c r="N66">
        <v>30.003625417472318</v>
      </c>
      <c r="O66">
        <v>50.377678009317556</v>
      </c>
      <c r="P66">
        <v>60.955017301038062</v>
      </c>
      <c r="Q66">
        <v>5.5458733936220845</v>
      </c>
      <c r="R66">
        <v>10.76623406808719</v>
      </c>
      <c r="S66">
        <v>6.698785714285715</v>
      </c>
      <c r="T66">
        <v>0</v>
      </c>
      <c r="U66">
        <v>243.68144539964902</v>
      </c>
      <c r="V66">
        <v>5.2706906906906905</v>
      </c>
      <c r="W66">
        <v>11.491859504132233</v>
      </c>
      <c r="X66">
        <v>37.464964070265637</v>
      </c>
      <c r="Y66">
        <v>0</v>
      </c>
      <c r="Z66">
        <v>3.329330399999999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12.556885223999998</v>
      </c>
      <c r="AF66">
        <v>0</v>
      </c>
      <c r="AG66">
        <v>0</v>
      </c>
      <c r="AH66">
        <v>38.846886999999995</v>
      </c>
      <c r="AI66">
        <v>4.8501299999999992</v>
      </c>
      <c r="AJ66">
        <v>0</v>
      </c>
      <c r="AK66">
        <v>12.891999999999998</v>
      </c>
      <c r="AL66">
        <v>20.155329999999999</v>
      </c>
      <c r="AM66">
        <v>4.0624761904761906</v>
      </c>
      <c r="AN66">
        <v>0</v>
      </c>
      <c r="AO66">
        <v>7.2062339999999985</v>
      </c>
      <c r="AP66">
        <v>2.9283660000000005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26.754572484020279</v>
      </c>
      <c r="BB66">
        <f t="shared" si="0"/>
        <v>702.25286507661713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51.790755654561224</v>
      </c>
      <c r="L67">
        <v>50.004966729039225</v>
      </c>
      <c r="M67">
        <v>0</v>
      </c>
      <c r="N67">
        <v>30.003625417472318</v>
      </c>
      <c r="O67">
        <v>50.377678009317556</v>
      </c>
      <c r="P67">
        <v>60.955017301038062</v>
      </c>
      <c r="Q67">
        <v>5.5458733936220845</v>
      </c>
      <c r="R67">
        <v>10.76623406808719</v>
      </c>
      <c r="S67">
        <v>6.698785714285715</v>
      </c>
      <c r="T67">
        <v>0</v>
      </c>
      <c r="U67">
        <v>243.68144539964902</v>
      </c>
      <c r="V67">
        <v>5.2706906906906905</v>
      </c>
      <c r="W67">
        <v>11.491859504132233</v>
      </c>
      <c r="X67">
        <v>37.464964070265637</v>
      </c>
      <c r="Y67">
        <v>0</v>
      </c>
      <c r="Z67">
        <v>3.329330399999999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12.556885223999998</v>
      </c>
      <c r="AF67">
        <v>0</v>
      </c>
      <c r="AG67">
        <v>0</v>
      </c>
      <c r="AH67">
        <v>38.846886999999995</v>
      </c>
      <c r="AI67">
        <v>4.8501299999999992</v>
      </c>
      <c r="AJ67">
        <v>0</v>
      </c>
      <c r="AK67">
        <v>12.891999999999998</v>
      </c>
      <c r="AL67">
        <v>20.155329999999999</v>
      </c>
      <c r="AM67">
        <v>4.0624761904761906</v>
      </c>
      <c r="AN67">
        <v>0</v>
      </c>
      <c r="AO67">
        <v>7.2062339999999985</v>
      </c>
      <c r="AP67">
        <v>2.9283660000000005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26.754572484020279</v>
      </c>
      <c r="BB67">
        <f t="shared" si="0"/>
        <v>702.25286507661713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51.790755654561224</v>
      </c>
      <c r="L68">
        <v>50.004966729039225</v>
      </c>
      <c r="M68">
        <v>0</v>
      </c>
      <c r="N68">
        <v>30.003625417472318</v>
      </c>
      <c r="O68">
        <v>50.377678009317556</v>
      </c>
      <c r="P68">
        <v>60.955017301038062</v>
      </c>
      <c r="Q68">
        <v>5.5458733936220845</v>
      </c>
      <c r="R68">
        <v>10.76623406808719</v>
      </c>
      <c r="S68">
        <v>6.698785714285715</v>
      </c>
      <c r="T68">
        <v>0</v>
      </c>
      <c r="U68">
        <v>243.68144539964902</v>
      </c>
      <c r="V68">
        <v>5.2706906906906905</v>
      </c>
      <c r="W68">
        <v>11.491859504132233</v>
      </c>
      <c r="X68">
        <v>37.464964070265637</v>
      </c>
      <c r="Y68">
        <v>0</v>
      </c>
      <c r="Z68">
        <v>3.329330399999999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12.556885223999998</v>
      </c>
      <c r="AF68">
        <v>0</v>
      </c>
      <c r="AG68">
        <v>0</v>
      </c>
      <c r="AH68">
        <v>38.846886999999995</v>
      </c>
      <c r="AI68">
        <v>4.8501299999999992</v>
      </c>
      <c r="AJ68">
        <v>0</v>
      </c>
      <c r="AK68">
        <v>12.891999999999998</v>
      </c>
      <c r="AL68">
        <v>20.155329999999999</v>
      </c>
      <c r="AM68">
        <v>4.0624761904761906</v>
      </c>
      <c r="AN68">
        <v>0</v>
      </c>
      <c r="AO68">
        <v>7.2062339999999985</v>
      </c>
      <c r="AP68">
        <v>2.9283660000000005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26.754572484020279</v>
      </c>
      <c r="BB68">
        <f t="shared" ref="BB68:BB99" si="1">SUM(B68:AZ68)-BA68</f>
        <v>702.25286507661713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51.790755654561224</v>
      </c>
      <c r="L69">
        <v>50.004966729039225</v>
      </c>
      <c r="M69">
        <v>0</v>
      </c>
      <c r="N69">
        <v>30.003625417472318</v>
      </c>
      <c r="O69">
        <v>50.377678009317556</v>
      </c>
      <c r="P69">
        <v>60.955017301038062</v>
      </c>
      <c r="Q69">
        <v>5.5458733936220845</v>
      </c>
      <c r="R69">
        <v>10.76623406808719</v>
      </c>
      <c r="S69">
        <v>6.698785714285715</v>
      </c>
      <c r="T69">
        <v>0</v>
      </c>
      <c r="U69">
        <v>243.68144539964902</v>
      </c>
      <c r="V69">
        <v>3.6229908601602334</v>
      </c>
      <c r="W69">
        <v>11.491859504132233</v>
      </c>
      <c r="X69">
        <v>37.464964070265637</v>
      </c>
      <c r="Y69">
        <v>0</v>
      </c>
      <c r="Z69">
        <v>3.329330399999999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12.556885223999998</v>
      </c>
      <c r="AF69">
        <v>0</v>
      </c>
      <c r="AG69">
        <v>0</v>
      </c>
      <c r="AH69">
        <v>38.846886999999995</v>
      </c>
      <c r="AI69">
        <v>4.8501299999999992</v>
      </c>
      <c r="AJ69">
        <v>0</v>
      </c>
      <c r="AK69">
        <v>12.891999999999998</v>
      </c>
      <c r="AL69">
        <v>20.155329999999999</v>
      </c>
      <c r="AM69">
        <v>4.0624761904761906</v>
      </c>
      <c r="AN69">
        <v>0</v>
      </c>
      <c r="AO69">
        <v>7.2062339999999985</v>
      </c>
      <c r="AP69">
        <v>2.9283660000000005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26.694101797725828</v>
      </c>
      <c r="BB69">
        <f t="shared" si="1"/>
        <v>700.66563593238106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51.790755654561224</v>
      </c>
      <c r="L70">
        <v>50.005331496840803</v>
      </c>
      <c r="M70">
        <v>0</v>
      </c>
      <c r="N70">
        <v>30.003625417472318</v>
      </c>
      <c r="O70">
        <v>50.377678009317556</v>
      </c>
      <c r="P70">
        <v>60.955017301038062</v>
      </c>
      <c r="Q70">
        <v>5.5458733936220845</v>
      </c>
      <c r="R70">
        <v>10.76623406808719</v>
      </c>
      <c r="S70">
        <v>6.698785714285715</v>
      </c>
      <c r="T70">
        <v>0</v>
      </c>
      <c r="U70">
        <v>243.68144539964902</v>
      </c>
      <c r="V70">
        <v>3.6229908601602334</v>
      </c>
      <c r="W70">
        <v>11.491859504132233</v>
      </c>
      <c r="X70">
        <v>37.464964070265637</v>
      </c>
      <c r="Y70">
        <v>0</v>
      </c>
      <c r="Z70">
        <v>3.329330399999999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12.556885223999998</v>
      </c>
      <c r="AF70">
        <v>0</v>
      </c>
      <c r="AG70">
        <v>0</v>
      </c>
      <c r="AH70">
        <v>38.846886999999995</v>
      </c>
      <c r="AI70">
        <v>4.8501299999999992</v>
      </c>
      <c r="AJ70">
        <v>0</v>
      </c>
      <c r="AK70">
        <v>12.891999999999998</v>
      </c>
      <c r="AL70">
        <v>20.155329999999999</v>
      </c>
      <c r="AM70">
        <v>4.0624761904761906</v>
      </c>
      <c r="AN70">
        <v>0</v>
      </c>
      <c r="AO70">
        <v>7.2062339999999985</v>
      </c>
      <c r="AP70">
        <v>2.9283660000000005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26.694115184455114</v>
      </c>
      <c r="BB70">
        <f t="shared" si="1"/>
        <v>700.66598731345334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51.790755654561224</v>
      </c>
      <c r="L71">
        <v>65.255171553836732</v>
      </c>
      <c r="M71">
        <v>0</v>
      </c>
      <c r="N71">
        <v>30.003625417472318</v>
      </c>
      <c r="O71">
        <v>50.377678009317556</v>
      </c>
      <c r="P71">
        <v>60.955017301038062</v>
      </c>
      <c r="Q71">
        <v>5.5458733936220845</v>
      </c>
      <c r="R71">
        <v>10.76623406808719</v>
      </c>
      <c r="S71">
        <v>6.698785714285715</v>
      </c>
      <c r="T71">
        <v>0</v>
      </c>
      <c r="U71">
        <v>243.68144539964902</v>
      </c>
      <c r="V71">
        <v>3.6229908601602334</v>
      </c>
      <c r="W71">
        <v>11.491859504132233</v>
      </c>
      <c r="X71">
        <v>37.464964070265637</v>
      </c>
      <c r="Y71">
        <v>0</v>
      </c>
      <c r="Z71">
        <v>3.329330399999999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12.556885223999998</v>
      </c>
      <c r="AF71">
        <v>0</v>
      </c>
      <c r="AG71">
        <v>0</v>
      </c>
      <c r="AH71">
        <v>38.846886999999995</v>
      </c>
      <c r="AI71">
        <v>8.0835499999999971</v>
      </c>
      <c r="AJ71">
        <v>0</v>
      </c>
      <c r="AK71">
        <v>12.891999999999998</v>
      </c>
      <c r="AL71">
        <v>20.155329999999999</v>
      </c>
      <c r="AM71">
        <v>4.0624761904761906</v>
      </c>
      <c r="AN71">
        <v>0</v>
      </c>
      <c r="AO71">
        <v>7.2062339999999985</v>
      </c>
      <c r="AP71">
        <v>2.9283660000000005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27.372451081304987</v>
      </c>
      <c r="BB71">
        <f t="shared" si="1"/>
        <v>718.47091147359936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51.790755654561224</v>
      </c>
      <c r="L72">
        <v>65.255036475454446</v>
      </c>
      <c r="M72">
        <v>0</v>
      </c>
      <c r="N72">
        <v>30.003625417472318</v>
      </c>
      <c r="O72">
        <v>50.377678009317556</v>
      </c>
      <c r="P72">
        <v>60.955017301038062</v>
      </c>
      <c r="Q72">
        <v>5.5458733936220845</v>
      </c>
      <c r="R72">
        <v>10.76623406808719</v>
      </c>
      <c r="S72">
        <v>6.698785714285715</v>
      </c>
      <c r="T72">
        <v>0</v>
      </c>
      <c r="U72">
        <v>243.68144539964902</v>
      </c>
      <c r="V72">
        <v>3.6229908601602334</v>
      </c>
      <c r="W72">
        <v>11.491859504132233</v>
      </c>
      <c r="X72">
        <v>37.464964070265637</v>
      </c>
      <c r="Y72">
        <v>0</v>
      </c>
      <c r="Z72">
        <v>3.329330399999999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12.556885223999998</v>
      </c>
      <c r="AF72">
        <v>0</v>
      </c>
      <c r="AG72">
        <v>0</v>
      </c>
      <c r="AH72">
        <v>38.846886999999995</v>
      </c>
      <c r="AI72">
        <v>8.0835499999999971</v>
      </c>
      <c r="AJ72">
        <v>0</v>
      </c>
      <c r="AK72">
        <v>12.891999999999998</v>
      </c>
      <c r="AL72">
        <v>20.155329999999999</v>
      </c>
      <c r="AM72">
        <v>4.0624761904761906</v>
      </c>
      <c r="AN72">
        <v>0</v>
      </c>
      <c r="AO72">
        <v>7.2062339999999985</v>
      </c>
      <c r="AP72">
        <v>2.9283660000000005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27.372446124370043</v>
      </c>
      <c r="BB72">
        <f t="shared" si="1"/>
        <v>718.47078135215202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51.790755654561224</v>
      </c>
      <c r="L73">
        <v>65.255036475454446</v>
      </c>
      <c r="M73">
        <v>0</v>
      </c>
      <c r="N73">
        <v>30.003625417472318</v>
      </c>
      <c r="O73">
        <v>50.377678009317556</v>
      </c>
      <c r="P73">
        <v>60.955017301038062</v>
      </c>
      <c r="Q73">
        <v>5.5458733936220845</v>
      </c>
      <c r="R73">
        <v>10.76623406808719</v>
      </c>
      <c r="S73">
        <v>6.698785714285715</v>
      </c>
      <c r="T73">
        <v>0</v>
      </c>
      <c r="U73">
        <v>243.68144539964902</v>
      </c>
      <c r="V73">
        <v>3.6229908601602334</v>
      </c>
      <c r="W73">
        <v>11.256883993438013</v>
      </c>
      <c r="X73">
        <v>37.464964070265637</v>
      </c>
      <c r="Y73">
        <v>0</v>
      </c>
      <c r="Z73">
        <v>3.329330399999999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12.556885223999998</v>
      </c>
      <c r="AF73">
        <v>0</v>
      </c>
      <c r="AG73">
        <v>0</v>
      </c>
      <c r="AH73">
        <v>38.846886999999995</v>
      </c>
      <c r="AI73">
        <v>8.0835499999999971</v>
      </c>
      <c r="AJ73">
        <v>0</v>
      </c>
      <c r="AK73">
        <v>12.891999999999998</v>
      </c>
      <c r="AL73">
        <v>20.155329999999999</v>
      </c>
      <c r="AM73">
        <v>4.0624761904761906</v>
      </c>
      <c r="AN73">
        <v>0</v>
      </c>
      <c r="AO73">
        <v>7.2062339999999985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27.363822599340359</v>
      </c>
      <c r="BB73">
        <f t="shared" si="1"/>
        <v>718.24442936648757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51.790755654561224</v>
      </c>
      <c r="L74">
        <v>65.255036475454446</v>
      </c>
      <c r="M74">
        <v>0</v>
      </c>
      <c r="N74">
        <v>30.003625417472318</v>
      </c>
      <c r="O74">
        <v>50.377678009317556</v>
      </c>
      <c r="P74">
        <v>60.955017301038062</v>
      </c>
      <c r="Q74">
        <v>5.5458733936220845</v>
      </c>
      <c r="R74">
        <v>10.76623406808719</v>
      </c>
      <c r="S74">
        <v>6.698785714285715</v>
      </c>
      <c r="T74">
        <v>0</v>
      </c>
      <c r="U74">
        <v>243.68144539964902</v>
      </c>
      <c r="V74">
        <v>3.6229908601602334</v>
      </c>
      <c r="W74">
        <v>11.256883993438013</v>
      </c>
      <c r="X74">
        <v>37.464964070265637</v>
      </c>
      <c r="Y74">
        <v>0</v>
      </c>
      <c r="Z74">
        <v>3.329330399999999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8.0835499999999971</v>
      </c>
      <c r="AJ74">
        <v>0</v>
      </c>
      <c r="AK74">
        <v>12.891999999999998</v>
      </c>
      <c r="AL74">
        <v>20.155329999999999</v>
      </c>
      <c r="AM74">
        <v>4.0624761904761906</v>
      </c>
      <c r="AN74">
        <v>0</v>
      </c>
      <c r="AO74">
        <v>7.2062339999999985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27.363822599340359</v>
      </c>
      <c r="BB74">
        <f t="shared" si="1"/>
        <v>718.24442936648757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51.790755654561224</v>
      </c>
      <c r="L75">
        <v>65.255036475454446</v>
      </c>
      <c r="M75">
        <v>0</v>
      </c>
      <c r="N75">
        <v>30.003625417472318</v>
      </c>
      <c r="O75">
        <v>50.377678009317556</v>
      </c>
      <c r="P75">
        <v>60.955017301038062</v>
      </c>
      <c r="Q75">
        <v>5.5458733936220845</v>
      </c>
      <c r="R75">
        <v>10.76623406808719</v>
      </c>
      <c r="S75">
        <v>6.698785714285715</v>
      </c>
      <c r="T75">
        <v>0</v>
      </c>
      <c r="U75">
        <v>243.68144539964902</v>
      </c>
      <c r="V75">
        <v>3.6229908601602334</v>
      </c>
      <c r="W75">
        <v>11.256883993438013</v>
      </c>
      <c r="X75">
        <v>37.464964070265637</v>
      </c>
      <c r="Y75">
        <v>0</v>
      </c>
      <c r="Z75">
        <v>3.329330399999999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8.0835499999999971</v>
      </c>
      <c r="AJ75">
        <v>0</v>
      </c>
      <c r="AK75">
        <v>12.891999999999998</v>
      </c>
      <c r="AL75">
        <v>20.155329999999999</v>
      </c>
      <c r="AM75">
        <v>4.0624761904761906</v>
      </c>
      <c r="AN75">
        <v>0</v>
      </c>
      <c r="AO75">
        <v>7.2062339999999985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27.394696299340357</v>
      </c>
      <c r="BB75">
        <f t="shared" si="1"/>
        <v>719.05480366648749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51.790755654561224</v>
      </c>
      <c r="L76">
        <v>65.254800352840206</v>
      </c>
      <c r="M76">
        <v>0</v>
      </c>
      <c r="N76">
        <v>30.003625417472318</v>
      </c>
      <c r="O76">
        <v>50.377678009317556</v>
      </c>
      <c r="P76">
        <v>60.955017301038062</v>
      </c>
      <c r="Q76">
        <v>2.2846134248186627</v>
      </c>
      <c r="R76">
        <v>6.2107409242060703</v>
      </c>
      <c r="S76">
        <v>3.0960598308475817</v>
      </c>
      <c r="T76">
        <v>0</v>
      </c>
      <c r="U76">
        <v>243.68144539964902</v>
      </c>
      <c r="V76">
        <v>3.6229908601602334</v>
      </c>
      <c r="W76">
        <v>11.256883993438013</v>
      </c>
      <c r="X76">
        <v>37.464964070265637</v>
      </c>
      <c r="Y76">
        <v>0</v>
      </c>
      <c r="Z76">
        <v>3.329330399999999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8.0835499999999971</v>
      </c>
      <c r="AJ76">
        <v>0</v>
      </c>
      <c r="AK76">
        <v>12.891999999999998</v>
      </c>
      <c r="AL76">
        <v>20.155329999999999</v>
      </c>
      <c r="AM76">
        <v>4.0624761904761906</v>
      </c>
      <c r="AN76">
        <v>0</v>
      </c>
      <c r="AO76">
        <v>7.2062339999999985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16.375155699880352</v>
      </c>
      <c r="BB76">
        <f t="shared" si="1"/>
        <v>718.65462914721047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51.790755654561224</v>
      </c>
      <c r="L77">
        <v>65.254800352840206</v>
      </c>
      <c r="M77">
        <v>0</v>
      </c>
      <c r="N77">
        <v>30.003625417472318</v>
      </c>
      <c r="O77">
        <v>50.377678009317556</v>
      </c>
      <c r="P77">
        <v>60.955017301038062</v>
      </c>
      <c r="Q77">
        <v>2.2846134248186627</v>
      </c>
      <c r="R77">
        <v>6.2107409242060703</v>
      </c>
      <c r="S77">
        <v>3.0720333784515437</v>
      </c>
      <c r="T77">
        <v>0</v>
      </c>
      <c r="U77">
        <v>243.68144539964902</v>
      </c>
      <c r="V77">
        <v>3.6229908601602334</v>
      </c>
      <c r="W77">
        <v>11.256883993438013</v>
      </c>
      <c r="X77">
        <v>37.464964070265637</v>
      </c>
      <c r="Y77">
        <v>0</v>
      </c>
      <c r="Z77">
        <v>3.329330399999999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38.846886999999995</v>
      </c>
      <c r="AI77">
        <v>8.0835499999999971</v>
      </c>
      <c r="AJ77">
        <v>0</v>
      </c>
      <c r="AK77">
        <v>12.891999999999998</v>
      </c>
      <c r="AL77">
        <v>20.155329999999999</v>
      </c>
      <c r="AM77">
        <v>4.0624761904761906</v>
      </c>
      <c r="AN77">
        <v>0</v>
      </c>
      <c r="AO77">
        <v>7.2062339999999985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16.198054907014168</v>
      </c>
      <c r="BB77">
        <f t="shared" si="1"/>
        <v>714.62598566368069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51.790755654561224</v>
      </c>
      <c r="L78">
        <v>65.254800352840206</v>
      </c>
      <c r="M78">
        <v>0</v>
      </c>
      <c r="N78">
        <v>30.003625417472318</v>
      </c>
      <c r="O78">
        <v>50.377678009317556</v>
      </c>
      <c r="P78">
        <v>60.955017301038062</v>
      </c>
      <c r="Q78">
        <v>5.0253613971539446</v>
      </c>
      <c r="R78">
        <v>6.2107409242060703</v>
      </c>
      <c r="S78">
        <v>3.0720333784515437</v>
      </c>
      <c r="T78">
        <v>0</v>
      </c>
      <c r="U78">
        <v>243.68144539964902</v>
      </c>
      <c r="V78">
        <v>3.6229908601602334</v>
      </c>
      <c r="W78">
        <v>11.256883993438013</v>
      </c>
      <c r="X78">
        <v>37.464964070265637</v>
      </c>
      <c r="Y78">
        <v>0</v>
      </c>
      <c r="Z78">
        <v>3.329330399999999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38.846886999999995</v>
      </c>
      <c r="AI78">
        <v>8.0835499999999971</v>
      </c>
      <c r="AJ78">
        <v>0</v>
      </c>
      <c r="AK78">
        <v>12.891999999999998</v>
      </c>
      <c r="AL78">
        <v>20.155329999999999</v>
      </c>
      <c r="AM78">
        <v>4.0624761904761906</v>
      </c>
      <c r="AN78">
        <v>0</v>
      </c>
      <c r="AO78">
        <v>7.2062339999999985</v>
      </c>
      <c r="AP78">
        <v>2.9283660000000005</v>
      </c>
      <c r="AQ78">
        <v>0</v>
      </c>
      <c r="AR78">
        <v>13.319759999999999</v>
      </c>
      <c r="AS78">
        <v>8.2686753599999978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18.846816480630952</v>
      </c>
      <c r="BB78">
        <f t="shared" si="1"/>
        <v>714.88471214039907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51.790755654561224</v>
      </c>
      <c r="L79">
        <v>65.254800352840206</v>
      </c>
      <c r="M79">
        <v>0</v>
      </c>
      <c r="N79">
        <v>30.003625417472318</v>
      </c>
      <c r="O79">
        <v>50.377678009317556</v>
      </c>
      <c r="P79">
        <v>60.955017301038062</v>
      </c>
      <c r="Q79">
        <v>5.0253613971539446</v>
      </c>
      <c r="R79">
        <v>9.875022317773789</v>
      </c>
      <c r="S79">
        <v>6.3420778502235464</v>
      </c>
      <c r="T79">
        <v>0</v>
      </c>
      <c r="U79">
        <v>243.68144539964902</v>
      </c>
      <c r="V79">
        <v>3.6229908601602334</v>
      </c>
      <c r="W79">
        <v>11.256883993438013</v>
      </c>
      <c r="X79">
        <v>37.464964070265637</v>
      </c>
      <c r="Y79">
        <v>0</v>
      </c>
      <c r="Z79">
        <v>4.993995599999999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8.0835499999999971</v>
      </c>
      <c r="AJ79">
        <v>0</v>
      </c>
      <c r="AK79">
        <v>12.891999999999998</v>
      </c>
      <c r="AL79">
        <v>20.155329999999999</v>
      </c>
      <c r="AM79">
        <v>4.2656000000000001</v>
      </c>
      <c r="AN79">
        <v>0</v>
      </c>
      <c r="AO79">
        <v>7.2062339999999985</v>
      </c>
      <c r="AP79">
        <v>2.9283660000000005</v>
      </c>
      <c r="AQ79">
        <v>0</v>
      </c>
      <c r="AR79">
        <v>12.478512</v>
      </c>
      <c r="AS79">
        <v>8.2686753599999978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25.815809861351383</v>
      </c>
      <c r="BB79">
        <f t="shared" si="1"/>
        <v>722.52044382254212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51.790755654561224</v>
      </c>
      <c r="L80">
        <v>65.254800352840206</v>
      </c>
      <c r="M80">
        <v>0</v>
      </c>
      <c r="N80">
        <v>30.003625417472318</v>
      </c>
      <c r="O80">
        <v>50.377678009317556</v>
      </c>
      <c r="P80">
        <v>60.955017301038062</v>
      </c>
      <c r="Q80">
        <v>5.0253613971539446</v>
      </c>
      <c r="R80">
        <v>9.875022317773789</v>
      </c>
      <c r="S80">
        <v>6.3420778502235464</v>
      </c>
      <c r="T80">
        <v>0</v>
      </c>
      <c r="U80">
        <v>243.68144539964902</v>
      </c>
      <c r="V80">
        <v>3.6229908601602334</v>
      </c>
      <c r="W80">
        <v>11.256883993438013</v>
      </c>
      <c r="X80">
        <v>37.464964070265637</v>
      </c>
      <c r="Y80">
        <v>0</v>
      </c>
      <c r="Z80">
        <v>4.993995599999999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16.813783999999995</v>
      </c>
      <c r="AJ80">
        <v>0</v>
      </c>
      <c r="AK80">
        <v>12.891999999999998</v>
      </c>
      <c r="AL80">
        <v>20.155329999999999</v>
      </c>
      <c r="AM80">
        <v>4.2656000000000001</v>
      </c>
      <c r="AN80">
        <v>0</v>
      </c>
      <c r="AO80">
        <v>7.2062339999999985</v>
      </c>
      <c r="AP80">
        <v>2.9283660000000005</v>
      </c>
      <c r="AQ80">
        <v>0</v>
      </c>
      <c r="AR80">
        <v>12.478512</v>
      </c>
      <c r="AS80">
        <v>8.2686753599999978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26.136209271351383</v>
      </c>
      <c r="BB80">
        <f t="shared" si="1"/>
        <v>730.93027841254207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51.790755654561224</v>
      </c>
      <c r="L81">
        <v>65.254800352840206</v>
      </c>
      <c r="M81">
        <v>0</v>
      </c>
      <c r="N81">
        <v>30.003625417472318</v>
      </c>
      <c r="O81">
        <v>50.377678009317556</v>
      </c>
      <c r="P81">
        <v>60.955017301038062</v>
      </c>
      <c r="Q81">
        <v>5.0253613971539446</v>
      </c>
      <c r="R81">
        <v>9.875022317773789</v>
      </c>
      <c r="S81">
        <v>6.3420778502235464</v>
      </c>
      <c r="T81">
        <v>0</v>
      </c>
      <c r="U81">
        <v>243.68144539964902</v>
      </c>
      <c r="V81">
        <v>3.6229908601602334</v>
      </c>
      <c r="W81">
        <v>11.256883993438013</v>
      </c>
      <c r="X81">
        <v>37.464964070265637</v>
      </c>
      <c r="Y81">
        <v>0</v>
      </c>
      <c r="Z81">
        <v>4.993995599999999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16.813783999999995</v>
      </c>
      <c r="AJ81">
        <v>0</v>
      </c>
      <c r="AK81">
        <v>12.891999999999998</v>
      </c>
      <c r="AL81">
        <v>20.155329999999999</v>
      </c>
      <c r="AM81">
        <v>4.2656000000000001</v>
      </c>
      <c r="AN81">
        <v>0</v>
      </c>
      <c r="AO81">
        <v>7.2062339999999985</v>
      </c>
      <c r="AP81">
        <v>2.9283660000000005</v>
      </c>
      <c r="AQ81">
        <v>0</v>
      </c>
      <c r="AR81">
        <v>12.478512</v>
      </c>
      <c r="AS81">
        <v>8.2686753599999978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26.136209271351383</v>
      </c>
      <c r="BB81">
        <f t="shared" si="1"/>
        <v>730.93027841254207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51.790755654561224</v>
      </c>
      <c r="L82">
        <v>65.254800352840206</v>
      </c>
      <c r="M82">
        <v>0</v>
      </c>
      <c r="N82">
        <v>30.003625417472318</v>
      </c>
      <c r="O82">
        <v>50.377678009317556</v>
      </c>
      <c r="P82">
        <v>60.955017301038062</v>
      </c>
      <c r="Q82">
        <v>5.0253613971539446</v>
      </c>
      <c r="R82">
        <v>9.875022317773789</v>
      </c>
      <c r="S82">
        <v>6.3420778502235464</v>
      </c>
      <c r="T82">
        <v>0</v>
      </c>
      <c r="U82">
        <v>243.68144539964902</v>
      </c>
      <c r="V82">
        <v>3.6229908601602334</v>
      </c>
      <c r="W82">
        <v>11.256883993438013</v>
      </c>
      <c r="X82">
        <v>37.464964070265637</v>
      </c>
      <c r="Y82">
        <v>0</v>
      </c>
      <c r="Z82">
        <v>4.993995599999999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16.813783999999995</v>
      </c>
      <c r="AJ82">
        <v>0</v>
      </c>
      <c r="AK82">
        <v>12.891999999999998</v>
      </c>
      <c r="AL82">
        <v>20.155329999999999</v>
      </c>
      <c r="AM82">
        <v>4.2656000000000001</v>
      </c>
      <c r="AN82">
        <v>0</v>
      </c>
      <c r="AO82">
        <v>7.2062339999999985</v>
      </c>
      <c r="AP82">
        <v>2.9283660000000005</v>
      </c>
      <c r="AQ82">
        <v>0</v>
      </c>
      <c r="AR82">
        <v>12.478512</v>
      </c>
      <c r="AS82">
        <v>8.2686753599999978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26.136209271351383</v>
      </c>
      <c r="BB82">
        <f t="shared" si="1"/>
        <v>730.93027841254207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51.790755654561224</v>
      </c>
      <c r="L83">
        <v>65.254800352840206</v>
      </c>
      <c r="M83">
        <v>0</v>
      </c>
      <c r="N83">
        <v>30.003625417472318</v>
      </c>
      <c r="O83">
        <v>50.377678009317556</v>
      </c>
      <c r="P83">
        <v>60.955017301038062</v>
      </c>
      <c r="Q83">
        <v>5.0253613971539446</v>
      </c>
      <c r="R83">
        <v>9.875022317773789</v>
      </c>
      <c r="S83">
        <v>6.3420778502235464</v>
      </c>
      <c r="T83">
        <v>0</v>
      </c>
      <c r="U83">
        <v>243.68144539964902</v>
      </c>
      <c r="V83">
        <v>3.6229908601602334</v>
      </c>
      <c r="W83">
        <v>11.256883993438013</v>
      </c>
      <c r="X83">
        <v>37.464964070265637</v>
      </c>
      <c r="Y83">
        <v>0</v>
      </c>
      <c r="Z83">
        <v>4.993995599999999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16.813783999999995</v>
      </c>
      <c r="AJ83">
        <v>0</v>
      </c>
      <c r="AK83">
        <v>12.891999999999998</v>
      </c>
      <c r="AL83">
        <v>20.155329999999999</v>
      </c>
      <c r="AM83">
        <v>4.2656000000000001</v>
      </c>
      <c r="AN83">
        <v>0</v>
      </c>
      <c r="AO83">
        <v>7.2062339999999985</v>
      </c>
      <c r="AP83">
        <v>2.9283660000000005</v>
      </c>
      <c r="AQ83">
        <v>0</v>
      </c>
      <c r="AR83">
        <v>13.319759999999999</v>
      </c>
      <c r="AS83">
        <v>8.2686753599999978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26.16708297135138</v>
      </c>
      <c r="BB83">
        <f t="shared" si="1"/>
        <v>731.74065271254199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51.790755654561224</v>
      </c>
      <c r="L84">
        <v>65.254800352840206</v>
      </c>
      <c r="M84">
        <v>0</v>
      </c>
      <c r="N84">
        <v>30.003625417472318</v>
      </c>
      <c r="O84">
        <v>50.377678009317556</v>
      </c>
      <c r="P84">
        <v>60.955017301038062</v>
      </c>
      <c r="Q84">
        <v>5.0253613971539446</v>
      </c>
      <c r="R84">
        <v>9.875022317773789</v>
      </c>
      <c r="S84">
        <v>6.3420778502235464</v>
      </c>
      <c r="T84">
        <v>0</v>
      </c>
      <c r="U84">
        <v>243.68144539964902</v>
      </c>
      <c r="V84">
        <v>3.6229908601602334</v>
      </c>
      <c r="W84">
        <v>11.256883993438013</v>
      </c>
      <c r="X84">
        <v>37.464964070265637</v>
      </c>
      <c r="Y84">
        <v>0</v>
      </c>
      <c r="Z84">
        <v>4.993995599999999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16.813783999999995</v>
      </c>
      <c r="AJ84">
        <v>0</v>
      </c>
      <c r="AK84">
        <v>12.891999999999998</v>
      </c>
      <c r="AL84">
        <v>20.155329999999999</v>
      </c>
      <c r="AM84">
        <v>4.2656000000000001</v>
      </c>
      <c r="AN84">
        <v>0</v>
      </c>
      <c r="AO84">
        <v>7.2062339999999985</v>
      </c>
      <c r="AP84">
        <v>2.9283660000000005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26.16096360335138</v>
      </c>
      <c r="BB84">
        <f t="shared" si="1"/>
        <v>731.580032002542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51.790755654561224</v>
      </c>
      <c r="L85">
        <v>65.254800352840206</v>
      </c>
      <c r="M85">
        <v>0</v>
      </c>
      <c r="N85">
        <v>30.003625417472318</v>
      </c>
      <c r="O85">
        <v>50.377678009317556</v>
      </c>
      <c r="P85">
        <v>60.955017301038062</v>
      </c>
      <c r="Q85">
        <v>5.5467934697762953</v>
      </c>
      <c r="R85">
        <v>10.771872569889842</v>
      </c>
      <c r="S85">
        <v>6.6989913223140496</v>
      </c>
      <c r="T85">
        <v>0</v>
      </c>
      <c r="U85">
        <v>243.68144539964902</v>
      </c>
      <c r="V85">
        <v>3.6229908601602334</v>
      </c>
      <c r="W85">
        <v>11.256883993438013</v>
      </c>
      <c r="X85">
        <v>37.464964070265637</v>
      </c>
      <c r="Y85">
        <v>0</v>
      </c>
      <c r="Z85">
        <v>4.993995599999999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16.813783999999995</v>
      </c>
      <c r="AJ85">
        <v>0</v>
      </c>
      <c r="AK85">
        <v>12.891999999999998</v>
      </c>
      <c r="AL85">
        <v>20.155329999999999</v>
      </c>
      <c r="AM85">
        <v>4.2656000000000001</v>
      </c>
      <c r="AN85">
        <v>0</v>
      </c>
      <c r="AO85">
        <v>7.2062339999999985</v>
      </c>
      <c r="AP85">
        <v>2.9283660000000005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27.843370082500186</v>
      </c>
      <c r="BB85">
        <f t="shared" si="1"/>
        <v>730.83157332022222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51.790755654561224</v>
      </c>
      <c r="L86">
        <v>65.254800352840206</v>
      </c>
      <c r="M86">
        <v>0</v>
      </c>
      <c r="N86">
        <v>30.003625417472318</v>
      </c>
      <c r="O86">
        <v>50.377678009317556</v>
      </c>
      <c r="P86">
        <v>60.955017301038062</v>
      </c>
      <c r="Q86">
        <v>5.5467934697762953</v>
      </c>
      <c r="R86">
        <v>10.771872569889842</v>
      </c>
      <c r="S86">
        <v>6.6989913223140496</v>
      </c>
      <c r="T86">
        <v>0</v>
      </c>
      <c r="U86">
        <v>243.68144539964902</v>
      </c>
      <c r="V86">
        <v>3.6229908601602334</v>
      </c>
      <c r="W86">
        <v>11.256883993438013</v>
      </c>
      <c r="X86">
        <v>37.464964070265637</v>
      </c>
      <c r="Y86">
        <v>0</v>
      </c>
      <c r="Z86">
        <v>4.993995599999999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8.0835499999999971</v>
      </c>
      <c r="AJ86">
        <v>0</v>
      </c>
      <c r="AK86">
        <v>12.891999999999998</v>
      </c>
      <c r="AL86">
        <v>20.155329999999999</v>
      </c>
      <c r="AM86">
        <v>4.2656000000000001</v>
      </c>
      <c r="AN86">
        <v>0</v>
      </c>
      <c r="AO86">
        <v>7.2062339999999985</v>
      </c>
      <c r="AP86">
        <v>2.9283660000000005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27.522970672500186</v>
      </c>
      <c r="BB86">
        <f t="shared" si="1"/>
        <v>722.42173873022227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51.790755654561224</v>
      </c>
      <c r="L87">
        <v>65.254800352840206</v>
      </c>
      <c r="M87">
        <v>0</v>
      </c>
      <c r="N87">
        <v>30.003625417472318</v>
      </c>
      <c r="O87">
        <v>50.377678009317556</v>
      </c>
      <c r="P87">
        <v>60.955017301038062</v>
      </c>
      <c r="Q87">
        <v>5.5467934697762953</v>
      </c>
      <c r="R87">
        <v>10.771872569889842</v>
      </c>
      <c r="S87">
        <v>6.6989913223140496</v>
      </c>
      <c r="T87">
        <v>0</v>
      </c>
      <c r="U87">
        <v>243.68144539964902</v>
      </c>
      <c r="V87">
        <v>3.6229908601602334</v>
      </c>
      <c r="W87">
        <v>11.256883993438013</v>
      </c>
      <c r="X87">
        <v>37.464964070265637</v>
      </c>
      <c r="Y87">
        <v>0</v>
      </c>
      <c r="Z87">
        <v>4.993995599999999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8.0835499999999971</v>
      </c>
      <c r="AJ87">
        <v>0</v>
      </c>
      <c r="AK87">
        <v>12.891999999999998</v>
      </c>
      <c r="AL87">
        <v>20.155329999999999</v>
      </c>
      <c r="AM87">
        <v>4.0624761904761906</v>
      </c>
      <c r="AN87">
        <v>0</v>
      </c>
      <c r="AO87">
        <v>7.2062339999999985</v>
      </c>
      <c r="AP87">
        <v>2.9283660000000005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27.425155188341463</v>
      </c>
      <c r="BB87">
        <f t="shared" si="1"/>
        <v>719.85429004085734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51.790755654561224</v>
      </c>
      <c r="L88">
        <v>65.254800352840206</v>
      </c>
      <c r="M88">
        <v>0</v>
      </c>
      <c r="N88">
        <v>30.003625417472318</v>
      </c>
      <c r="O88">
        <v>50.377678009317556</v>
      </c>
      <c r="P88">
        <v>60.955017301038062</v>
      </c>
      <c r="Q88">
        <v>5.5467934697762953</v>
      </c>
      <c r="R88">
        <v>6.5170467191943127</v>
      </c>
      <c r="S88">
        <v>6.6989913223140496</v>
      </c>
      <c r="T88">
        <v>0</v>
      </c>
      <c r="U88">
        <v>243.68144539964902</v>
      </c>
      <c r="V88">
        <v>3.6229908601602334</v>
      </c>
      <c r="W88">
        <v>11.256883993438013</v>
      </c>
      <c r="X88">
        <v>37.464964070265637</v>
      </c>
      <c r="Y88">
        <v>0</v>
      </c>
      <c r="Z88">
        <v>4.993995599999999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8.0835499999999971</v>
      </c>
      <c r="AJ88">
        <v>0</v>
      </c>
      <c r="AK88">
        <v>12.891999999999998</v>
      </c>
      <c r="AL88">
        <v>20.155329999999999</v>
      </c>
      <c r="AM88">
        <v>4.0624761904761906</v>
      </c>
      <c r="AN88">
        <v>0</v>
      </c>
      <c r="AO88">
        <v>7.2062339999999985</v>
      </c>
      <c r="AP88">
        <v>2.9283660000000005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23.319929579075541</v>
      </c>
      <c r="BB88">
        <f t="shared" si="1"/>
        <v>719.70468979942768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51.790755654561224</v>
      </c>
      <c r="L89">
        <v>65.254800352840206</v>
      </c>
      <c r="M89">
        <v>0</v>
      </c>
      <c r="N89">
        <v>30.003625417472318</v>
      </c>
      <c r="O89">
        <v>50.377678009317556</v>
      </c>
      <c r="P89">
        <v>60.955017301038062</v>
      </c>
      <c r="Q89">
        <v>5.5467934697762953</v>
      </c>
      <c r="R89">
        <v>6.5170467191943127</v>
      </c>
      <c r="S89">
        <v>6.6989913223140496</v>
      </c>
      <c r="T89">
        <v>0</v>
      </c>
      <c r="U89">
        <v>243.68144539964902</v>
      </c>
      <c r="V89">
        <v>3.6229908601602334</v>
      </c>
      <c r="W89">
        <v>11.256883993438013</v>
      </c>
      <c r="X89">
        <v>37.464964070265637</v>
      </c>
      <c r="Y89">
        <v>0</v>
      </c>
      <c r="Z89">
        <v>4.993995599999999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8.0835499999999971</v>
      </c>
      <c r="AJ89">
        <v>0</v>
      </c>
      <c r="AK89">
        <v>12.891999999999998</v>
      </c>
      <c r="AL89">
        <v>20.155329999999999</v>
      </c>
      <c r="AM89">
        <v>4.0624761904761906</v>
      </c>
      <c r="AN89">
        <v>0</v>
      </c>
      <c r="AO89">
        <v>7.2062339999999985</v>
      </c>
      <c r="AP89">
        <v>2.9283660000000005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23.319929579075541</v>
      </c>
      <c r="BB89">
        <f t="shared" si="1"/>
        <v>719.70468979942768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51.790755654561224</v>
      </c>
      <c r="L90">
        <v>65.254800352840206</v>
      </c>
      <c r="M90">
        <v>0</v>
      </c>
      <c r="N90">
        <v>30.003625417472318</v>
      </c>
      <c r="O90">
        <v>50.377678009317556</v>
      </c>
      <c r="P90">
        <v>60.955017301038062</v>
      </c>
      <c r="Q90">
        <v>3.3740049449913143</v>
      </c>
      <c r="R90">
        <v>6.5170467191943127</v>
      </c>
      <c r="S90">
        <v>6.6989913223140496</v>
      </c>
      <c r="T90">
        <v>0</v>
      </c>
      <c r="U90">
        <v>243.68144539964902</v>
      </c>
      <c r="V90">
        <v>3.6229908601602334</v>
      </c>
      <c r="W90">
        <v>11.256883993438013</v>
      </c>
      <c r="X90">
        <v>37.464964070265637</v>
      </c>
      <c r="Y90">
        <v>0</v>
      </c>
      <c r="Z90">
        <v>4.993995599999999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8.0835499999999971</v>
      </c>
      <c r="AJ90">
        <v>0</v>
      </c>
      <c r="AK90">
        <v>12.891999999999998</v>
      </c>
      <c r="AL90">
        <v>20.155329999999999</v>
      </c>
      <c r="AM90">
        <v>4.0624761904761906</v>
      </c>
      <c r="AN90">
        <v>0</v>
      </c>
      <c r="AO90">
        <v>7.2062339999999985</v>
      </c>
      <c r="AP90">
        <v>2.9283660000000005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21.225191172408408</v>
      </c>
      <c r="BB90">
        <f t="shared" si="1"/>
        <v>719.62663968130994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51.790755654561224</v>
      </c>
      <c r="L91">
        <v>65.254800352840206</v>
      </c>
      <c r="M91">
        <v>0</v>
      </c>
      <c r="N91">
        <v>30.003625417472318</v>
      </c>
      <c r="O91">
        <v>50.377678009317556</v>
      </c>
      <c r="P91">
        <v>60.955017301038062</v>
      </c>
      <c r="Q91">
        <v>3.3740049449913143</v>
      </c>
      <c r="R91">
        <v>6.5170467191943127</v>
      </c>
      <c r="S91">
        <v>4.4167454462895694</v>
      </c>
      <c r="T91">
        <v>0</v>
      </c>
      <c r="U91">
        <v>243.68144539964902</v>
      </c>
      <c r="V91">
        <v>3.6229908601602334</v>
      </c>
      <c r="W91">
        <v>11.256883993438013</v>
      </c>
      <c r="X91">
        <v>37.464964070265637</v>
      </c>
      <c r="Y91">
        <v>0</v>
      </c>
      <c r="Z91">
        <v>4.993995599999999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8.0835499999999971</v>
      </c>
      <c r="AJ91">
        <v>0</v>
      </c>
      <c r="AK91">
        <v>12.891999999999998</v>
      </c>
      <c r="AL91">
        <v>20.155329999999999</v>
      </c>
      <c r="AM91">
        <v>4.2656000000000001</v>
      </c>
      <c r="AN91">
        <v>0</v>
      </c>
      <c r="AO91">
        <v>7.2062339999999985</v>
      </c>
      <c r="AP91">
        <v>2.9283660000000005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19.122705871037262</v>
      </c>
      <c r="BB91">
        <f t="shared" si="1"/>
        <v>722.11214328018013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51.790755654561224</v>
      </c>
      <c r="L92">
        <v>65.254800352840206</v>
      </c>
      <c r="M92">
        <v>0</v>
      </c>
      <c r="N92">
        <v>30.003625417472318</v>
      </c>
      <c r="O92">
        <v>50.377678009317556</v>
      </c>
      <c r="P92">
        <v>60.955017301038062</v>
      </c>
      <c r="Q92">
        <v>3.3740049449913143</v>
      </c>
      <c r="R92">
        <v>6.5170467191943127</v>
      </c>
      <c r="S92">
        <v>4.4167454462895694</v>
      </c>
      <c r="T92">
        <v>0</v>
      </c>
      <c r="U92">
        <v>243.68144539964902</v>
      </c>
      <c r="V92">
        <v>3.6229908601602334</v>
      </c>
      <c r="W92">
        <v>11.256883993438013</v>
      </c>
      <c r="X92">
        <v>37.464964070265637</v>
      </c>
      <c r="Y92">
        <v>0</v>
      </c>
      <c r="Z92">
        <v>4.993995599999999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8.0835499999999971</v>
      </c>
      <c r="AJ92">
        <v>0</v>
      </c>
      <c r="AK92">
        <v>12.891999999999998</v>
      </c>
      <c r="AL92">
        <v>20.155329999999999</v>
      </c>
      <c r="AM92">
        <v>4.2656000000000001</v>
      </c>
      <c r="AN92">
        <v>0</v>
      </c>
      <c r="AO92">
        <v>7.2062339999999985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19.122705871037262</v>
      </c>
      <c r="BB92">
        <f t="shared" si="1"/>
        <v>722.11214328018013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51.790755654561224</v>
      </c>
      <c r="L93">
        <v>65.254800352840206</v>
      </c>
      <c r="M93">
        <v>0</v>
      </c>
      <c r="N93">
        <v>30.003625417472318</v>
      </c>
      <c r="O93">
        <v>50.377678009317556</v>
      </c>
      <c r="P93">
        <v>60.955017301038062</v>
      </c>
      <c r="Q93">
        <v>5.5458733936220845</v>
      </c>
      <c r="R93">
        <v>10.76623406808719</v>
      </c>
      <c r="S93">
        <v>6.698785714285715</v>
      </c>
      <c r="T93">
        <v>0</v>
      </c>
      <c r="U93">
        <v>243.68144539964902</v>
      </c>
      <c r="V93">
        <v>3.6229908601602334</v>
      </c>
      <c r="W93">
        <v>11.256883993438013</v>
      </c>
      <c r="X93">
        <v>37.464964070265637</v>
      </c>
      <c r="Y93">
        <v>0</v>
      </c>
      <c r="Z93">
        <v>4.993995599999999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8.0835499999999971</v>
      </c>
      <c r="AJ93">
        <v>0</v>
      </c>
      <c r="AK93">
        <v>12.891999999999998</v>
      </c>
      <c r="AL93">
        <v>20.155329999999999</v>
      </c>
      <c r="AM93">
        <v>4.2656000000000001</v>
      </c>
      <c r="AN93">
        <v>0</v>
      </c>
      <c r="AO93">
        <v>7.2062339999999985</v>
      </c>
      <c r="AP93">
        <v>2.9283660000000005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27.522722554751383</v>
      </c>
      <c r="BB93">
        <f t="shared" si="1"/>
        <v>722.41522266198581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51.790755654561224</v>
      </c>
      <c r="L94">
        <v>65.254800352840206</v>
      </c>
      <c r="M94">
        <v>0</v>
      </c>
      <c r="N94">
        <v>30.003625417472318</v>
      </c>
      <c r="O94">
        <v>50.377678009317556</v>
      </c>
      <c r="P94">
        <v>60.955017301038062</v>
      </c>
      <c r="Q94">
        <v>5.5458733936220845</v>
      </c>
      <c r="R94">
        <v>10.76623406808719</v>
      </c>
      <c r="S94">
        <v>6.698785714285715</v>
      </c>
      <c r="T94">
        <v>0</v>
      </c>
      <c r="U94">
        <v>243.68144539964902</v>
      </c>
      <c r="V94">
        <v>3.6229908601602334</v>
      </c>
      <c r="W94">
        <v>11.256883993438013</v>
      </c>
      <c r="X94">
        <v>37.464964070265637</v>
      </c>
      <c r="Y94">
        <v>0</v>
      </c>
      <c r="Z94">
        <v>4.993995599999999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8.0835499999999971</v>
      </c>
      <c r="AJ94">
        <v>0</v>
      </c>
      <c r="AK94">
        <v>12.891999999999998</v>
      </c>
      <c r="AL94">
        <v>20.155329999999999</v>
      </c>
      <c r="AM94">
        <v>4.2656000000000001</v>
      </c>
      <c r="AN94">
        <v>0</v>
      </c>
      <c r="AO94">
        <v>7.2062339999999985</v>
      </c>
      <c r="AP94">
        <v>2.9283660000000005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27.522722554751383</v>
      </c>
      <c r="BB94">
        <f t="shared" si="1"/>
        <v>722.41522266198581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51.790755654561224</v>
      </c>
      <c r="L95">
        <v>65.254800352840206</v>
      </c>
      <c r="M95">
        <v>0</v>
      </c>
      <c r="N95">
        <v>30.003625417472318</v>
      </c>
      <c r="O95">
        <v>50.377678009317556</v>
      </c>
      <c r="P95">
        <v>60.955017301038062</v>
      </c>
      <c r="Q95">
        <v>5.5458733936220845</v>
      </c>
      <c r="R95">
        <v>10.76623406808719</v>
      </c>
      <c r="S95">
        <v>6.698785714285715</v>
      </c>
      <c r="T95">
        <v>0</v>
      </c>
      <c r="U95">
        <v>243.68144539964902</v>
      </c>
      <c r="V95">
        <v>3.6229908601602334</v>
      </c>
      <c r="W95">
        <v>11.256883993438013</v>
      </c>
      <c r="X95">
        <v>37.464964070265637</v>
      </c>
      <c r="Y95">
        <v>0</v>
      </c>
      <c r="Z95">
        <v>4.993995599999999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12.556885223999998</v>
      </c>
      <c r="AF95">
        <v>0</v>
      </c>
      <c r="AG95">
        <v>0</v>
      </c>
      <c r="AH95">
        <v>38.846886999999995</v>
      </c>
      <c r="AI95">
        <v>8.0835499999999971</v>
      </c>
      <c r="AJ95">
        <v>0</v>
      </c>
      <c r="AK95">
        <v>12.891999999999998</v>
      </c>
      <c r="AL95">
        <v>20.155329999999999</v>
      </c>
      <c r="AM95">
        <v>4.0624761904761906</v>
      </c>
      <c r="AN95">
        <v>0</v>
      </c>
      <c r="AO95">
        <v>7.2062339999999985</v>
      </c>
      <c r="AP95">
        <v>2.9283660000000005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27.42490707059266</v>
      </c>
      <c r="BB95">
        <f t="shared" si="1"/>
        <v>719.84777397262087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51.790755654561224</v>
      </c>
      <c r="L96">
        <v>65.254800352840206</v>
      </c>
      <c r="M96">
        <v>0</v>
      </c>
      <c r="N96">
        <v>30.003625417472318</v>
      </c>
      <c r="O96">
        <v>50.377678009317556</v>
      </c>
      <c r="P96">
        <v>60.955017301038062</v>
      </c>
      <c r="Q96">
        <v>5.5458733936220845</v>
      </c>
      <c r="R96">
        <v>10.76623406808719</v>
      </c>
      <c r="S96">
        <v>6.698785714285715</v>
      </c>
      <c r="T96">
        <v>0</v>
      </c>
      <c r="U96">
        <v>243.68144539964902</v>
      </c>
      <c r="V96">
        <v>3.6229908601602334</v>
      </c>
      <c r="W96">
        <v>11.256883993438013</v>
      </c>
      <c r="X96">
        <v>37.464964070265637</v>
      </c>
      <c r="Y96">
        <v>0</v>
      </c>
      <c r="Z96">
        <v>4.993995599999999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12.556885223999998</v>
      </c>
      <c r="AF96">
        <v>0</v>
      </c>
      <c r="AG96">
        <v>0</v>
      </c>
      <c r="AH96">
        <v>38.846886999999995</v>
      </c>
      <c r="AI96">
        <v>8.0835499999999971</v>
      </c>
      <c r="AJ96">
        <v>0</v>
      </c>
      <c r="AK96">
        <v>12.891999999999998</v>
      </c>
      <c r="AL96">
        <v>20.155329999999999</v>
      </c>
      <c r="AM96">
        <v>4.0624761904761906</v>
      </c>
      <c r="AN96">
        <v>0</v>
      </c>
      <c r="AO96">
        <v>7.2062339999999985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27.42490707059266</v>
      </c>
      <c r="BB96">
        <f t="shared" si="1"/>
        <v>719.84777397262087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51.790755654561224</v>
      </c>
      <c r="L97">
        <v>65.254800352840206</v>
      </c>
      <c r="M97">
        <v>0</v>
      </c>
      <c r="N97">
        <v>30.003625417472318</v>
      </c>
      <c r="O97">
        <v>50.377678009317556</v>
      </c>
      <c r="P97">
        <v>60.955017301038062</v>
      </c>
      <c r="Q97">
        <v>5.5458733936220845</v>
      </c>
      <c r="R97">
        <v>10.76623406808719</v>
      </c>
      <c r="S97">
        <v>6.698785714285715</v>
      </c>
      <c r="T97">
        <v>0</v>
      </c>
      <c r="U97">
        <v>243.68144539964902</v>
      </c>
      <c r="V97">
        <v>3.6229908601602334</v>
      </c>
      <c r="W97">
        <v>11.256883993438013</v>
      </c>
      <c r="X97">
        <v>37.464964070265637</v>
      </c>
      <c r="Y97">
        <v>0</v>
      </c>
      <c r="Z97">
        <v>4.993995599999999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12.556885223999998</v>
      </c>
      <c r="AF97">
        <v>0</v>
      </c>
      <c r="AG97">
        <v>0</v>
      </c>
      <c r="AH97">
        <v>38.846886999999995</v>
      </c>
      <c r="AI97">
        <v>4.8501299999999992</v>
      </c>
      <c r="AJ97">
        <v>0</v>
      </c>
      <c r="AK97">
        <v>12.891999999999998</v>
      </c>
      <c r="AL97">
        <v>20.155329999999999</v>
      </c>
      <c r="AM97">
        <v>4.0624761904761906</v>
      </c>
      <c r="AN97">
        <v>0</v>
      </c>
      <c r="AO97">
        <v>7.2062339999999985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27.306240302592663</v>
      </c>
      <c r="BB97">
        <f t="shared" si="1"/>
        <v>716.73302074062099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51.790755654561224</v>
      </c>
      <c r="L98">
        <v>65.254800352840206</v>
      </c>
      <c r="M98">
        <v>0</v>
      </c>
      <c r="N98">
        <v>30.003625417472318</v>
      </c>
      <c r="O98">
        <v>50.377678009317556</v>
      </c>
      <c r="P98">
        <v>60.955017301038062</v>
      </c>
      <c r="Q98">
        <v>5.5458733936220845</v>
      </c>
      <c r="R98">
        <v>10.76623406808719</v>
      </c>
      <c r="S98">
        <v>6.698785714285715</v>
      </c>
      <c r="T98">
        <v>0</v>
      </c>
      <c r="U98">
        <v>243.68144539964902</v>
      </c>
      <c r="V98">
        <v>3.6229908601602334</v>
      </c>
      <c r="W98">
        <v>11.256883993438013</v>
      </c>
      <c r="X98">
        <v>37.464964070265637</v>
      </c>
      <c r="Y98">
        <v>0</v>
      </c>
      <c r="Z98">
        <v>4.993995599999999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12.556885223999998</v>
      </c>
      <c r="AF98">
        <v>0</v>
      </c>
      <c r="AG98">
        <v>0</v>
      </c>
      <c r="AH98">
        <v>38.846886999999995</v>
      </c>
      <c r="AI98">
        <v>4.8501299999999992</v>
      </c>
      <c r="AJ98">
        <v>0</v>
      </c>
      <c r="AK98">
        <v>12.891999999999998</v>
      </c>
      <c r="AL98">
        <v>20.155329999999999</v>
      </c>
      <c r="AM98">
        <v>4.0624761904761906</v>
      </c>
      <c r="AN98">
        <v>0</v>
      </c>
      <c r="AO98">
        <v>7.2062339999999985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27.306240302592663</v>
      </c>
      <c r="BB98">
        <f t="shared" si="1"/>
        <v>716.73302074062099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0.97573126187127701</v>
      </c>
      <c r="L99">
        <f t="shared" si="2"/>
        <v>0.90191876558328565</v>
      </c>
      <c r="M99">
        <f t="shared" si="2"/>
        <v>0</v>
      </c>
      <c r="N99">
        <f t="shared" si="2"/>
        <v>0.72008701001933584</v>
      </c>
      <c r="O99">
        <f t="shared" si="2"/>
        <v>1.2090642722236222</v>
      </c>
      <c r="P99">
        <f t="shared" si="2"/>
        <v>1.4632954037958674</v>
      </c>
      <c r="Q99">
        <f t="shared" si="2"/>
        <v>0.11907046862032279</v>
      </c>
      <c r="R99">
        <f t="shared" si="2"/>
        <v>0.2295786949588707</v>
      </c>
      <c r="S99">
        <f t="shared" si="2"/>
        <v>0.14609436477541815</v>
      </c>
      <c r="T99">
        <f t="shared" si="2"/>
        <v>0</v>
      </c>
      <c r="U99">
        <f t="shared" si="2"/>
        <v>5.848354689591571</v>
      </c>
      <c r="V99">
        <f t="shared" si="2"/>
        <v>0.1023115105664443</v>
      </c>
      <c r="W99">
        <f t="shared" si="2"/>
        <v>0.27443370052269939</v>
      </c>
      <c r="X99">
        <f t="shared" si="2"/>
        <v>0.82294541767870188</v>
      </c>
      <c r="Y99">
        <f t="shared" si="2"/>
        <v>0</v>
      </c>
      <c r="Z99">
        <f t="shared" si="2"/>
        <v>0.11402956620000008</v>
      </c>
      <c r="AA99">
        <f t="shared" si="2"/>
        <v>0.2600403105000002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0.2929757391679999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0.16142849349999988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0.17194148999999997</v>
      </c>
      <c r="AP99">
        <f t="shared" si="2"/>
        <v>7.1354518200000064E-2</v>
      </c>
      <c r="AQ99">
        <f t="shared" si="2"/>
        <v>0</v>
      </c>
      <c r="AR99">
        <f t="shared" si="2"/>
        <v>0.30200803199999998</v>
      </c>
      <c r="AS99">
        <f t="shared" si="2"/>
        <v>0.19494666700199995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0.60125968080054981</v>
      </c>
      <c r="BB99">
        <f t="shared" si="1"/>
        <v>16.253343545428866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2.9482009632983335</v>
      </c>
      <c r="L3">
        <v>460.93286138716024</v>
      </c>
      <c r="M3">
        <v>27.313542517205175</v>
      </c>
      <c r="N3">
        <v>36.243133679029704</v>
      </c>
      <c r="O3">
        <v>0</v>
      </c>
      <c r="P3">
        <v>37.743944636678201</v>
      </c>
      <c r="Q3">
        <v>6.6882817705854354</v>
      </c>
      <c r="R3">
        <v>13.008766911584619</v>
      </c>
      <c r="S3">
        <v>8.1008571428571425</v>
      </c>
      <c r="T3">
        <v>0</v>
      </c>
      <c r="U3">
        <v>53.534344974268969</v>
      </c>
      <c r="V3">
        <v>6.360105105105105</v>
      </c>
      <c r="W3">
        <v>13.86958769513315</v>
      </c>
      <c r="X3">
        <v>45.26186181817414</v>
      </c>
      <c r="Y3">
        <v>0</v>
      </c>
      <c r="Z3">
        <v>6.0321175200000008</v>
      </c>
      <c r="AA3">
        <v>12.918427599999998</v>
      </c>
      <c r="AB3">
        <v>12.121704816000001</v>
      </c>
      <c r="AC3">
        <v>8.9164694943999994</v>
      </c>
      <c r="AD3">
        <v>11.226333559999999</v>
      </c>
      <c r="AE3">
        <v>5.1171172</v>
      </c>
      <c r="AF3">
        <v>5.4449999999999994</v>
      </c>
      <c r="AG3">
        <v>12.090742559999999</v>
      </c>
      <c r="AH3">
        <v>46.922145399999998</v>
      </c>
      <c r="AI3">
        <v>9.7639099999999992</v>
      </c>
      <c r="AJ3">
        <v>0</v>
      </c>
      <c r="AK3">
        <v>15.571999999999997</v>
      </c>
      <c r="AL3">
        <v>0</v>
      </c>
      <c r="AM3">
        <v>4.9079790476190475</v>
      </c>
      <c r="AN3">
        <v>0.68867999999999996</v>
      </c>
      <c r="AO3">
        <v>8.5689239999999991</v>
      </c>
      <c r="AP3">
        <v>3.9694090800000001</v>
      </c>
      <c r="AQ3">
        <v>17.396999999999998</v>
      </c>
      <c r="AR3">
        <v>16.088591999999998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33.747050915750052</v>
      </c>
      <c r="BB3">
        <f>SUM(B3:AZ3)-BA3</f>
        <v>885.79110706774929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2.9482009632983335</v>
      </c>
      <c r="L4">
        <v>460.93286138716024</v>
      </c>
      <c r="M4">
        <v>27.313542517205175</v>
      </c>
      <c r="N4">
        <v>36.243133679029704</v>
      </c>
      <c r="O4">
        <v>0</v>
      </c>
      <c r="P4">
        <v>37.743944636678201</v>
      </c>
      <c r="Q4">
        <v>6.6882817705854354</v>
      </c>
      <c r="R4">
        <v>13.008766911584619</v>
      </c>
      <c r="S4">
        <v>8.1008571428571425</v>
      </c>
      <c r="T4">
        <v>0</v>
      </c>
      <c r="U4">
        <v>53.534344974268969</v>
      </c>
      <c r="V4">
        <v>6.360105105105105</v>
      </c>
      <c r="W4">
        <v>13.86958769513315</v>
      </c>
      <c r="X4">
        <v>45.26186181817414</v>
      </c>
      <c r="Y4">
        <v>0</v>
      </c>
      <c r="Z4">
        <v>6.0321175200000008</v>
      </c>
      <c r="AA4">
        <v>12.918427599999998</v>
      </c>
      <c r="AB4">
        <v>12.121704816000001</v>
      </c>
      <c r="AC4">
        <v>8.9164694943999994</v>
      </c>
      <c r="AD4">
        <v>11.226333559999999</v>
      </c>
      <c r="AE4">
        <v>5.1171172</v>
      </c>
      <c r="AF4">
        <v>5.4449999999999994</v>
      </c>
      <c r="AG4">
        <v>12.090742559999999</v>
      </c>
      <c r="AH4">
        <v>46.922145399999998</v>
      </c>
      <c r="AI4">
        <v>9.7639099999999992</v>
      </c>
      <c r="AJ4">
        <v>0</v>
      </c>
      <c r="AK4">
        <v>15.571999999999997</v>
      </c>
      <c r="AL4">
        <v>0</v>
      </c>
      <c r="AM4">
        <v>4.9079790476190475</v>
      </c>
      <c r="AN4">
        <v>0.68867999999999996</v>
      </c>
      <c r="AO4">
        <v>8.5689239999999991</v>
      </c>
      <c r="AP4">
        <v>3.9694090800000001</v>
      </c>
      <c r="AQ4">
        <v>17.396999999999998</v>
      </c>
      <c r="AR4">
        <v>16.088591999999998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33.747050915750052</v>
      </c>
      <c r="BB4">
        <f t="shared" ref="BB4:BB67" si="0">SUM(B4:AZ4)-BA4</f>
        <v>885.79110706774929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2.9482009632983335</v>
      </c>
      <c r="L5">
        <v>359.9988501978778</v>
      </c>
      <c r="M5">
        <v>27.313542517205175</v>
      </c>
      <c r="N5">
        <v>36.243133679029704</v>
      </c>
      <c r="O5">
        <v>0</v>
      </c>
      <c r="P5">
        <v>37.743944636678201</v>
      </c>
      <c r="Q5">
        <v>6.6882817705854354</v>
      </c>
      <c r="R5">
        <v>13.008766911584619</v>
      </c>
      <c r="S5">
        <v>8.1008571428571425</v>
      </c>
      <c r="T5">
        <v>0</v>
      </c>
      <c r="U5">
        <v>53.534344974268969</v>
      </c>
      <c r="V5">
        <v>6.360105105105105</v>
      </c>
      <c r="W5">
        <v>13.966953695255473</v>
      </c>
      <c r="X5">
        <v>45.26186181817414</v>
      </c>
      <c r="Y5">
        <v>0</v>
      </c>
      <c r="Z5">
        <v>6.0321175200000008</v>
      </c>
      <c r="AA5">
        <v>12.918427599999998</v>
      </c>
      <c r="AB5">
        <v>12.121704816000001</v>
      </c>
      <c r="AC5">
        <v>8.9164694943999994</v>
      </c>
      <c r="AD5">
        <v>11.226333559999999</v>
      </c>
      <c r="AE5">
        <v>5.1171172</v>
      </c>
      <c r="AF5">
        <v>2.7224999999999997</v>
      </c>
      <c r="AG5">
        <v>12.090742559999999</v>
      </c>
      <c r="AH5">
        <v>46.922145399999998</v>
      </c>
      <c r="AI5">
        <v>9.7639099999999992</v>
      </c>
      <c r="AJ5">
        <v>0</v>
      </c>
      <c r="AK5">
        <v>15.571999999999997</v>
      </c>
      <c r="AL5">
        <v>0</v>
      </c>
      <c r="AM5">
        <v>4.9079790476190475</v>
      </c>
      <c r="AN5">
        <v>0.68867999999999996</v>
      </c>
      <c r="AO5">
        <v>8.5689239999999991</v>
      </c>
      <c r="AP5">
        <v>3.9694090800000001</v>
      </c>
      <c r="AQ5">
        <v>17.396999999999998</v>
      </c>
      <c r="AR5">
        <v>15.072470399999998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29.909138572571095</v>
      </c>
      <c r="BB5">
        <f t="shared" si="0"/>
        <v>785.05375262176801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2.9482009632983335</v>
      </c>
      <c r="L6">
        <v>349.99737777035068</v>
      </c>
      <c r="M6">
        <v>27.313542517205175</v>
      </c>
      <c r="N6">
        <v>36.243133679029704</v>
      </c>
      <c r="O6">
        <v>0</v>
      </c>
      <c r="P6">
        <v>37.743944636678201</v>
      </c>
      <c r="Q6">
        <v>6.6882817705854354</v>
      </c>
      <c r="R6">
        <v>13.008766911584619</v>
      </c>
      <c r="S6">
        <v>8.1008571428571425</v>
      </c>
      <c r="T6">
        <v>0</v>
      </c>
      <c r="U6">
        <v>53.534344974268969</v>
      </c>
      <c r="V6">
        <v>6.360105105105105</v>
      </c>
      <c r="W6">
        <v>13.966953695255473</v>
      </c>
      <c r="X6">
        <v>45.26186181817414</v>
      </c>
      <c r="Y6">
        <v>0</v>
      </c>
      <c r="Z6">
        <v>6.0321175200000008</v>
      </c>
      <c r="AA6">
        <v>12.918427599999998</v>
      </c>
      <c r="AB6">
        <v>12.121704816000001</v>
      </c>
      <c r="AC6">
        <v>8.9164694943999994</v>
      </c>
      <c r="AD6">
        <v>11.226333559999999</v>
      </c>
      <c r="AE6">
        <v>5.1171172</v>
      </c>
      <c r="AF6">
        <v>2.7224999999999997</v>
      </c>
      <c r="AG6">
        <v>12.090742559999999</v>
      </c>
      <c r="AH6">
        <v>46.922145399999998</v>
      </c>
      <c r="AI6">
        <v>9.7639099999999992</v>
      </c>
      <c r="AJ6">
        <v>0</v>
      </c>
      <c r="AK6">
        <v>15.571999999999997</v>
      </c>
      <c r="AL6">
        <v>0</v>
      </c>
      <c r="AM6">
        <v>4.9079790476190475</v>
      </c>
      <c r="AN6">
        <v>0.68867999999999996</v>
      </c>
      <c r="AO6">
        <v>8.5689239999999991</v>
      </c>
      <c r="AP6">
        <v>3.9694090800000001</v>
      </c>
      <c r="AQ6">
        <v>13.45368</v>
      </c>
      <c r="AR6">
        <v>15.072470399999998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29.397364809911515</v>
      </c>
      <c r="BB6">
        <f t="shared" si="0"/>
        <v>771.62073395690038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2.9482009632983335</v>
      </c>
      <c r="L7">
        <v>349.99737777035068</v>
      </c>
      <c r="M7">
        <v>27.313542517205175</v>
      </c>
      <c r="N7">
        <v>36.243133679029704</v>
      </c>
      <c r="O7">
        <v>0</v>
      </c>
      <c r="P7">
        <v>37.743944636678201</v>
      </c>
      <c r="Q7">
        <v>6.6882817705854354</v>
      </c>
      <c r="R7">
        <v>13.008766911584619</v>
      </c>
      <c r="S7">
        <v>8.1008571428571425</v>
      </c>
      <c r="T7">
        <v>0</v>
      </c>
      <c r="U7">
        <v>53.534344974268969</v>
      </c>
      <c r="V7">
        <v>6.360105105105105</v>
      </c>
      <c r="W7">
        <v>13.966953695255473</v>
      </c>
      <c r="X7">
        <v>45.26186181817414</v>
      </c>
      <c r="Y7">
        <v>0</v>
      </c>
      <c r="Z7">
        <v>6.0321175200000008</v>
      </c>
      <c r="AA7">
        <v>12.918427599999998</v>
      </c>
      <c r="AB7">
        <v>12.121704816000001</v>
      </c>
      <c r="AC7">
        <v>8.9164694943999994</v>
      </c>
      <c r="AD7">
        <v>11.226333559999999</v>
      </c>
      <c r="AE7">
        <v>15.1671353808</v>
      </c>
      <c r="AF7">
        <v>2.7224999999999997</v>
      </c>
      <c r="AG7">
        <v>12.090742559999999</v>
      </c>
      <c r="AH7">
        <v>46.922145399999998</v>
      </c>
      <c r="AI7">
        <v>1.952782</v>
      </c>
      <c r="AJ7">
        <v>0</v>
      </c>
      <c r="AK7">
        <v>15.571999999999997</v>
      </c>
      <c r="AL7">
        <v>0</v>
      </c>
      <c r="AM7">
        <v>4.9079790476190475</v>
      </c>
      <c r="AN7">
        <v>0.68867999999999996</v>
      </c>
      <c r="AO7">
        <v>8.5689239999999991</v>
      </c>
      <c r="AP7">
        <v>3.9694090800000001</v>
      </c>
      <c r="AQ7">
        <v>12.177899999999998</v>
      </c>
      <c r="AR7">
        <v>15.072470399999998</v>
      </c>
      <c r="AS7">
        <v>9.9875181119999983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29.440102469581362</v>
      </c>
      <c r="BB7">
        <f t="shared" si="0"/>
        <v>772.74250748563054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2.9482009632983335</v>
      </c>
      <c r="L8">
        <v>320.00247935520611</v>
      </c>
      <c r="M8">
        <v>27.313542517205175</v>
      </c>
      <c r="N8">
        <v>36.243133679029704</v>
      </c>
      <c r="O8">
        <v>0</v>
      </c>
      <c r="P8">
        <v>37.97311467158795</v>
      </c>
      <c r="Q8">
        <v>6.6882817705854354</v>
      </c>
      <c r="R8">
        <v>13.008766911584619</v>
      </c>
      <c r="S8">
        <v>8.1008571428571425</v>
      </c>
      <c r="T8">
        <v>0</v>
      </c>
      <c r="U8">
        <v>53.534344974268969</v>
      </c>
      <c r="V8">
        <v>6.360105105105105</v>
      </c>
      <c r="W8">
        <v>13.966953695255473</v>
      </c>
      <c r="X8">
        <v>45.26186181817414</v>
      </c>
      <c r="Y8">
        <v>0</v>
      </c>
      <c r="Z8">
        <v>6.0321175200000008</v>
      </c>
      <c r="AA8">
        <v>12.918427599999998</v>
      </c>
      <c r="AB8">
        <v>12.121704816000001</v>
      </c>
      <c r="AC8">
        <v>8.9164694943999994</v>
      </c>
      <c r="AD8">
        <v>11.226333559999999</v>
      </c>
      <c r="AE8">
        <v>15.1671353808</v>
      </c>
      <c r="AF8">
        <v>2.7224999999999997</v>
      </c>
      <c r="AG8">
        <v>12.090742559999999</v>
      </c>
      <c r="AH8">
        <v>46.922145399999998</v>
      </c>
      <c r="AI8">
        <v>1.952782</v>
      </c>
      <c r="AJ8">
        <v>0</v>
      </c>
      <c r="AK8">
        <v>15.571999999999997</v>
      </c>
      <c r="AL8">
        <v>0</v>
      </c>
      <c r="AM8">
        <v>4.9079790476190475</v>
      </c>
      <c r="AN8">
        <v>0.68867999999999996</v>
      </c>
      <c r="AO8">
        <v>8.5689239999999991</v>
      </c>
      <c r="AP8">
        <v>3.9694090800000001</v>
      </c>
      <c r="AQ8">
        <v>12.177899999999998</v>
      </c>
      <c r="AR8">
        <v>15.072470399999998</v>
      </c>
      <c r="AS8">
        <v>9.9875181119999983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28.347700240355486</v>
      </c>
      <c r="BB8">
        <f t="shared" si="0"/>
        <v>744.06918133462159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268.99566248337283</v>
      </c>
      <c r="M9">
        <v>27.313542517205175</v>
      </c>
      <c r="N9">
        <v>36.243133679029704</v>
      </c>
      <c r="O9">
        <v>0</v>
      </c>
      <c r="P9">
        <v>37.743944636678201</v>
      </c>
      <c r="Q9">
        <v>2.0031762424242423</v>
      </c>
      <c r="R9">
        <v>3.9953832763444197</v>
      </c>
      <c r="S9">
        <v>2.0023848670756648</v>
      </c>
      <c r="T9">
        <v>0</v>
      </c>
      <c r="U9">
        <v>53.534344974268969</v>
      </c>
      <c r="V9">
        <v>6.3622817449664426</v>
      </c>
      <c r="W9">
        <v>13.966953695255473</v>
      </c>
      <c r="X9">
        <v>45.26186181817414</v>
      </c>
      <c r="Y9">
        <v>0</v>
      </c>
      <c r="Z9">
        <v>6.0321175200000008</v>
      </c>
      <c r="AA9">
        <v>12.918427599999998</v>
      </c>
      <c r="AB9">
        <v>12.121704816000001</v>
      </c>
      <c r="AC9">
        <v>8.9164694943999994</v>
      </c>
      <c r="AD9">
        <v>11.226333559999999</v>
      </c>
      <c r="AE9">
        <v>15.1671353808</v>
      </c>
      <c r="AF9">
        <v>2.7224999999999997</v>
      </c>
      <c r="AG9">
        <v>12.090742559999999</v>
      </c>
      <c r="AH9">
        <v>46.922145399999998</v>
      </c>
      <c r="AI9">
        <v>1.952782</v>
      </c>
      <c r="AJ9">
        <v>0</v>
      </c>
      <c r="AK9">
        <v>15.571999999999997</v>
      </c>
      <c r="AL9">
        <v>0</v>
      </c>
      <c r="AM9">
        <v>4.9079790476190475</v>
      </c>
      <c r="AN9">
        <v>0.68867999999999996</v>
      </c>
      <c r="AO9">
        <v>8.5689239999999991</v>
      </c>
      <c r="AP9">
        <v>3.9694090800000001</v>
      </c>
      <c r="AQ9">
        <v>9.0464399999999987</v>
      </c>
      <c r="AR9">
        <v>15.072470399999998</v>
      </c>
      <c r="AS9">
        <v>9.9875181119999983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25.517747368893467</v>
      </c>
      <c r="BB9">
        <f t="shared" si="0"/>
        <v>669.78870153672062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268.99566248337283</v>
      </c>
      <c r="M10">
        <v>27.313542517205175</v>
      </c>
      <c r="N10">
        <v>36.243133679029704</v>
      </c>
      <c r="O10">
        <v>0</v>
      </c>
      <c r="P10">
        <v>37.743944636678201</v>
      </c>
      <c r="Q10">
        <v>2.0027325439266614</v>
      </c>
      <c r="R10">
        <v>3.9983669527896999</v>
      </c>
      <c r="S10">
        <v>2.0037337296620774</v>
      </c>
      <c r="T10">
        <v>0</v>
      </c>
      <c r="U10">
        <v>53.534344974268969</v>
      </c>
      <c r="V10">
        <v>6.3622817449664426</v>
      </c>
      <c r="W10">
        <v>13.966953695255473</v>
      </c>
      <c r="X10">
        <v>45.26186181817414</v>
      </c>
      <c r="Y10">
        <v>0</v>
      </c>
      <c r="Z10">
        <v>6.0321175200000008</v>
      </c>
      <c r="AA10">
        <v>12.918427599999998</v>
      </c>
      <c r="AB10">
        <v>12.121704816000001</v>
      </c>
      <c r="AC10">
        <v>8.9164694943999994</v>
      </c>
      <c r="AD10">
        <v>11.226333559999999</v>
      </c>
      <c r="AE10">
        <v>15.1671353808</v>
      </c>
      <c r="AF10">
        <v>2.7224999999999997</v>
      </c>
      <c r="AG10">
        <v>12.090742559999999</v>
      </c>
      <c r="AH10">
        <v>46.922145399999998</v>
      </c>
      <c r="AI10">
        <v>1.952782</v>
      </c>
      <c r="AJ10">
        <v>0</v>
      </c>
      <c r="AK10">
        <v>15.571999999999997</v>
      </c>
      <c r="AL10">
        <v>0</v>
      </c>
      <c r="AM10">
        <v>4.9079790476190475</v>
      </c>
      <c r="AN10">
        <v>0.68867999999999996</v>
      </c>
      <c r="AO10">
        <v>8.5689239999999991</v>
      </c>
      <c r="AP10">
        <v>3.9694090800000001</v>
      </c>
      <c r="AQ10">
        <v>4.5232199999999994</v>
      </c>
      <c r="AR10">
        <v>15.072470399999998</v>
      </c>
      <c r="AS10">
        <v>9.9875181119999983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25.351887709187054</v>
      </c>
      <c r="BB10">
        <f t="shared" si="0"/>
        <v>665.43523003696123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268.99566248337283</v>
      </c>
      <c r="M11">
        <v>27.313542517205175</v>
      </c>
      <c r="N11">
        <v>36.243133679029704</v>
      </c>
      <c r="O11">
        <v>0</v>
      </c>
      <c r="P11">
        <v>37.743944636678201</v>
      </c>
      <c r="Q11">
        <v>2.0027325439266614</v>
      </c>
      <c r="R11">
        <v>3.9983669527896999</v>
      </c>
      <c r="S11">
        <v>2.0037337296620774</v>
      </c>
      <c r="T11">
        <v>0</v>
      </c>
      <c r="U11">
        <v>53.534344974268969</v>
      </c>
      <c r="V11">
        <v>0</v>
      </c>
      <c r="W11">
        <v>2.9685739130434774</v>
      </c>
      <c r="X11">
        <v>45.26186181817414</v>
      </c>
      <c r="Y11">
        <v>0</v>
      </c>
      <c r="Z11">
        <v>6.0321175200000008</v>
      </c>
      <c r="AA11">
        <v>12.918427599999998</v>
      </c>
      <c r="AB11">
        <v>12.121704816000001</v>
      </c>
      <c r="AC11">
        <v>8.9164694943999994</v>
      </c>
      <c r="AD11">
        <v>11.226333559999999</v>
      </c>
      <c r="AE11">
        <v>15.1671353808</v>
      </c>
      <c r="AF11">
        <v>2.7224999999999997</v>
      </c>
      <c r="AG11">
        <v>12.090742559999999</v>
      </c>
      <c r="AH11">
        <v>46.922145399999998</v>
      </c>
      <c r="AI11">
        <v>1.952782</v>
      </c>
      <c r="AJ11">
        <v>0</v>
      </c>
      <c r="AK11">
        <v>15.571999999999997</v>
      </c>
      <c r="AL11">
        <v>0</v>
      </c>
      <c r="AM11">
        <v>4.9079790476190475</v>
      </c>
      <c r="AN11">
        <v>0.68867999999999996</v>
      </c>
      <c r="AO11">
        <v>8.5689239999999991</v>
      </c>
      <c r="AP11">
        <v>3.9694090800000001</v>
      </c>
      <c r="AQ11">
        <v>4.0592999999999995</v>
      </c>
      <c r="AR11">
        <v>15.072470399999998</v>
      </c>
      <c r="AS11">
        <v>9.9875181119999983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24.697725495460823</v>
      </c>
      <c r="BB11">
        <f t="shared" si="0"/>
        <v>648.26481072350884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268.99566248337283</v>
      </c>
      <c r="M12">
        <v>27.313542517205175</v>
      </c>
      <c r="N12">
        <v>36.243133679029704</v>
      </c>
      <c r="O12">
        <v>0</v>
      </c>
      <c r="P12">
        <v>37.743944636678201</v>
      </c>
      <c r="Q12">
        <v>2.0027325439266614</v>
      </c>
      <c r="R12">
        <v>3.9983669527896999</v>
      </c>
      <c r="S12">
        <v>2.0037337296620774</v>
      </c>
      <c r="T12">
        <v>0</v>
      </c>
      <c r="U12">
        <v>53.534344974268969</v>
      </c>
      <c r="V12">
        <v>0</v>
      </c>
      <c r="W12">
        <v>2.9685739130434774</v>
      </c>
      <c r="X12">
        <v>30.000314025586686</v>
      </c>
      <c r="Y12">
        <v>0</v>
      </c>
      <c r="Z12">
        <v>6.0321175200000008</v>
      </c>
      <c r="AA12">
        <v>13.088087999999999</v>
      </c>
      <c r="AB12">
        <v>12.121704816000001</v>
      </c>
      <c r="AC12">
        <v>8.9164694943999994</v>
      </c>
      <c r="AD12">
        <v>11.226333559999999</v>
      </c>
      <c r="AE12">
        <v>15.1671353808</v>
      </c>
      <c r="AF12">
        <v>2.7224999999999997</v>
      </c>
      <c r="AG12">
        <v>12.090742559999999</v>
      </c>
      <c r="AH12">
        <v>46.922145399999998</v>
      </c>
      <c r="AI12">
        <v>1.952782</v>
      </c>
      <c r="AJ12">
        <v>0</v>
      </c>
      <c r="AK12">
        <v>15.571999999999997</v>
      </c>
      <c r="AL12">
        <v>0</v>
      </c>
      <c r="AM12">
        <v>4.9079790476190475</v>
      </c>
      <c r="AN12">
        <v>0.68867999999999996</v>
      </c>
      <c r="AO12">
        <v>8.5689239999999991</v>
      </c>
      <c r="AP12">
        <v>3.9694090800000001</v>
      </c>
      <c r="AQ12">
        <v>0</v>
      </c>
      <c r="AR12">
        <v>15.072470399999998</v>
      </c>
      <c r="AS12">
        <v>9.9875181119999983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23.994877014905128</v>
      </c>
      <c r="BB12">
        <f t="shared" si="0"/>
        <v>629.81647181147719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268.99566248337283</v>
      </c>
      <c r="M13">
        <v>27.313542517205175</v>
      </c>
      <c r="N13">
        <v>36.243133679029704</v>
      </c>
      <c r="O13">
        <v>0</v>
      </c>
      <c r="P13">
        <v>37.743944636678201</v>
      </c>
      <c r="Q13">
        <v>2.0027325439266614</v>
      </c>
      <c r="R13">
        <v>3.9983669527896999</v>
      </c>
      <c r="S13">
        <v>2.0037337296620774</v>
      </c>
      <c r="T13">
        <v>0</v>
      </c>
      <c r="U13">
        <v>53.534344974268969</v>
      </c>
      <c r="V13">
        <v>0</v>
      </c>
      <c r="W13">
        <v>2.9685739130434774</v>
      </c>
      <c r="X13">
        <v>20.008226923170817</v>
      </c>
      <c r="Y13">
        <v>0</v>
      </c>
      <c r="Z13">
        <v>6.0321175200000008</v>
      </c>
      <c r="AA13">
        <v>13.088087999999999</v>
      </c>
      <c r="AB13">
        <v>12.121704816000001</v>
      </c>
      <c r="AC13">
        <v>8.9164694943999994</v>
      </c>
      <c r="AD13">
        <v>11.226333559999999</v>
      </c>
      <c r="AE13">
        <v>15.1671353808</v>
      </c>
      <c r="AF13">
        <v>2.7224999999999997</v>
      </c>
      <c r="AG13">
        <v>12.090742559999999</v>
      </c>
      <c r="AH13">
        <v>46.922145399999998</v>
      </c>
      <c r="AI13">
        <v>5.8583460000000001</v>
      </c>
      <c r="AJ13">
        <v>0</v>
      </c>
      <c r="AK13">
        <v>15.571999999999997</v>
      </c>
      <c r="AL13">
        <v>0</v>
      </c>
      <c r="AM13">
        <v>4.9079790476190475</v>
      </c>
      <c r="AN13">
        <v>0.68867999999999996</v>
      </c>
      <c r="AO13">
        <v>8.5689239999999991</v>
      </c>
      <c r="AP13">
        <v>3.9694090800000001</v>
      </c>
      <c r="AQ13">
        <v>0</v>
      </c>
      <c r="AR13">
        <v>15.072470399999998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23.764109886541711</v>
      </c>
      <c r="BB13">
        <f t="shared" si="0"/>
        <v>623.75931482982469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268.99566248337283</v>
      </c>
      <c r="M14">
        <v>27.313542517205175</v>
      </c>
      <c r="N14">
        <v>36.243133679029704</v>
      </c>
      <c r="O14">
        <v>0</v>
      </c>
      <c r="P14">
        <v>37.97311467158795</v>
      </c>
      <c r="Q14">
        <v>2.0031762424242423</v>
      </c>
      <c r="R14">
        <v>3.9953832763444197</v>
      </c>
      <c r="S14">
        <v>2.0023848670756648</v>
      </c>
      <c r="T14">
        <v>0</v>
      </c>
      <c r="U14">
        <v>53.534344974268969</v>
      </c>
      <c r="V14">
        <v>0</v>
      </c>
      <c r="W14">
        <v>2.9685739130434774</v>
      </c>
      <c r="X14">
        <v>20.008226923170817</v>
      </c>
      <c r="Y14">
        <v>0</v>
      </c>
      <c r="Z14">
        <v>6.0321175200000008</v>
      </c>
      <c r="AA14">
        <v>13.088087999999999</v>
      </c>
      <c r="AB14">
        <v>12.121704816000001</v>
      </c>
      <c r="AC14">
        <v>8.9164694943999994</v>
      </c>
      <c r="AD14">
        <v>11.226333559999999</v>
      </c>
      <c r="AE14">
        <v>15.1671353808</v>
      </c>
      <c r="AF14">
        <v>2.7224999999999997</v>
      </c>
      <c r="AG14">
        <v>12.090742559999999</v>
      </c>
      <c r="AH14">
        <v>46.922145399999998</v>
      </c>
      <c r="AI14">
        <v>5.8583460000000001</v>
      </c>
      <c r="AJ14">
        <v>0</v>
      </c>
      <c r="AK14">
        <v>15.571999999999997</v>
      </c>
      <c r="AL14">
        <v>0</v>
      </c>
      <c r="AM14">
        <v>4.9079790476190475</v>
      </c>
      <c r="AN14">
        <v>0.68867999999999996</v>
      </c>
      <c r="AO14">
        <v>8.5689239999999991</v>
      </c>
      <c r="AP14">
        <v>3.9694090800000001</v>
      </c>
      <c r="AQ14">
        <v>0</v>
      </c>
      <c r="AR14">
        <v>15.072470399999998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23.772377728434073</v>
      </c>
      <c r="BB14">
        <f t="shared" si="0"/>
        <v>623.97632818230795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268.99566248337283</v>
      </c>
      <c r="M15">
        <v>27.313542517205175</v>
      </c>
      <c r="N15">
        <v>36.243133679029704</v>
      </c>
      <c r="O15">
        <v>0</v>
      </c>
      <c r="P15">
        <v>37.743944636678201</v>
      </c>
      <c r="Q15">
        <v>2.0027325439266614</v>
      </c>
      <c r="R15">
        <v>3.9983669527896999</v>
      </c>
      <c r="S15">
        <v>2.0037337296620774</v>
      </c>
      <c r="T15">
        <v>0</v>
      </c>
      <c r="U15">
        <v>53.534344974268969</v>
      </c>
      <c r="V15">
        <v>0</v>
      </c>
      <c r="W15">
        <v>2.9685739130434774</v>
      </c>
      <c r="X15">
        <v>20.008226923170817</v>
      </c>
      <c r="Y15">
        <v>0</v>
      </c>
      <c r="Z15">
        <v>6.0321175200000008</v>
      </c>
      <c r="AA15">
        <v>13.088087999999999</v>
      </c>
      <c r="AB15">
        <v>12.121704816000001</v>
      </c>
      <c r="AC15">
        <v>8.9164694943999994</v>
      </c>
      <c r="AD15">
        <v>11.226333559999999</v>
      </c>
      <c r="AE15">
        <v>15.1671353808</v>
      </c>
      <c r="AF15">
        <v>2.7224999999999997</v>
      </c>
      <c r="AG15">
        <v>12.090742559999999</v>
      </c>
      <c r="AH15">
        <v>46.922145399999998</v>
      </c>
      <c r="AI15">
        <v>9.7639099999999992</v>
      </c>
      <c r="AJ15">
        <v>0</v>
      </c>
      <c r="AK15">
        <v>15.571999999999997</v>
      </c>
      <c r="AL15">
        <v>0</v>
      </c>
      <c r="AM15">
        <v>4.9079790476190475</v>
      </c>
      <c r="AN15">
        <v>0.68867999999999996</v>
      </c>
      <c r="AO15">
        <v>8.5689239999999991</v>
      </c>
      <c r="AP15">
        <v>3.5370972000000003</v>
      </c>
      <c r="AQ15">
        <v>0</v>
      </c>
      <c r="AR15">
        <v>15.072470399999998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23.891578536941715</v>
      </c>
      <c r="BB15">
        <f t="shared" si="0"/>
        <v>627.10509829942475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268.99566248337283</v>
      </c>
      <c r="M16">
        <v>27.313542517205175</v>
      </c>
      <c r="N16">
        <v>36.243133679029704</v>
      </c>
      <c r="O16">
        <v>0</v>
      </c>
      <c r="P16">
        <v>37.743944636678201</v>
      </c>
      <c r="Q16">
        <v>2.0027325439266614</v>
      </c>
      <c r="R16">
        <v>3.9983669527896999</v>
      </c>
      <c r="S16">
        <v>2.0037337296620774</v>
      </c>
      <c r="T16">
        <v>0</v>
      </c>
      <c r="U16">
        <v>53.534344974268969</v>
      </c>
      <c r="V16">
        <v>0</v>
      </c>
      <c r="W16">
        <v>2.9685739130434774</v>
      </c>
      <c r="X16">
        <v>20.008226923170817</v>
      </c>
      <c r="Y16">
        <v>0</v>
      </c>
      <c r="Z16">
        <v>6.0321175200000008</v>
      </c>
      <c r="AA16">
        <v>13.088087999999999</v>
      </c>
      <c r="AB16">
        <v>12.121704816000001</v>
      </c>
      <c r="AC16">
        <v>8.9164694943999994</v>
      </c>
      <c r="AD16">
        <v>11.226333559999999</v>
      </c>
      <c r="AE16">
        <v>15.1671353808</v>
      </c>
      <c r="AF16">
        <v>2.7224999999999997</v>
      </c>
      <c r="AG16">
        <v>12.090742559999999</v>
      </c>
      <c r="AH16">
        <v>46.922145399999998</v>
      </c>
      <c r="AI16">
        <v>9.7639099999999992</v>
      </c>
      <c r="AJ16">
        <v>0</v>
      </c>
      <c r="AK16">
        <v>15.571999999999997</v>
      </c>
      <c r="AL16">
        <v>0</v>
      </c>
      <c r="AM16">
        <v>4.9079790476190475</v>
      </c>
      <c r="AN16">
        <v>0.68867999999999996</v>
      </c>
      <c r="AO16">
        <v>8.5689239999999991</v>
      </c>
      <c r="AP16">
        <v>3.5370972000000003</v>
      </c>
      <c r="AQ16">
        <v>0</v>
      </c>
      <c r="AR16">
        <v>16.088591999999998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23.928870076941713</v>
      </c>
      <c r="BB16">
        <f t="shared" si="0"/>
        <v>628.08392835942459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269.00354977978674</v>
      </c>
      <c r="M17">
        <v>27.313542517205175</v>
      </c>
      <c r="N17">
        <v>36.243133679029704</v>
      </c>
      <c r="O17">
        <v>0</v>
      </c>
      <c r="P17">
        <v>37.743944636678201</v>
      </c>
      <c r="Q17">
        <v>2.0031235791090625</v>
      </c>
      <c r="R17">
        <v>3.9961037254901961</v>
      </c>
      <c r="S17">
        <v>2.0029826826196473</v>
      </c>
      <c r="T17">
        <v>0</v>
      </c>
      <c r="U17">
        <v>53.534344974268969</v>
      </c>
      <c r="V17">
        <v>0</v>
      </c>
      <c r="W17">
        <v>3.0000229618320615</v>
      </c>
      <c r="X17">
        <v>20.008797820420437</v>
      </c>
      <c r="Y17">
        <v>0</v>
      </c>
      <c r="Z17">
        <v>6.0321175200000008</v>
      </c>
      <c r="AA17">
        <v>13.088087999999999</v>
      </c>
      <c r="AB17">
        <v>12.121704816000001</v>
      </c>
      <c r="AC17">
        <v>8.9164694943999994</v>
      </c>
      <c r="AD17">
        <v>11.226333559999999</v>
      </c>
      <c r="AE17">
        <v>15.1671353808</v>
      </c>
      <c r="AF17">
        <v>2.7224999999999997</v>
      </c>
      <c r="AG17">
        <v>12.090742559999999</v>
      </c>
      <c r="AH17">
        <v>46.922145399999998</v>
      </c>
      <c r="AI17">
        <v>9.7639099999999992</v>
      </c>
      <c r="AJ17">
        <v>0</v>
      </c>
      <c r="AK17">
        <v>15.571999999999997</v>
      </c>
      <c r="AL17">
        <v>0</v>
      </c>
      <c r="AM17">
        <v>4.9079790476190475</v>
      </c>
      <c r="AN17">
        <v>0.68867999999999996</v>
      </c>
      <c r="AO17">
        <v>8.5689239999999991</v>
      </c>
      <c r="AP17">
        <v>3.5370972000000003</v>
      </c>
      <c r="AQ17">
        <v>0</v>
      </c>
      <c r="AR17">
        <v>16.088591999999998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23.930238350927709</v>
      </c>
      <c r="BB17">
        <f t="shared" si="0"/>
        <v>628.11984408873127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269.00354977978674</v>
      </c>
      <c r="M18">
        <v>27.313542517205175</v>
      </c>
      <c r="N18">
        <v>36.243133679029704</v>
      </c>
      <c r="O18">
        <v>0</v>
      </c>
      <c r="P18">
        <v>37.743944636678201</v>
      </c>
      <c r="Q18">
        <v>2.0031235791090625</v>
      </c>
      <c r="R18">
        <v>3.9961037254901961</v>
      </c>
      <c r="S18">
        <v>2.0029826826196473</v>
      </c>
      <c r="T18">
        <v>0</v>
      </c>
      <c r="U18">
        <v>53.534344974268969</v>
      </c>
      <c r="V18">
        <v>0</v>
      </c>
      <c r="W18">
        <v>3.0000229618320615</v>
      </c>
      <c r="X18">
        <v>20.008797820420437</v>
      </c>
      <c r="Y18">
        <v>0</v>
      </c>
      <c r="Z18">
        <v>6.0321175200000008</v>
      </c>
      <c r="AA18">
        <v>13.088087999999999</v>
      </c>
      <c r="AB18">
        <v>12.121704816000001</v>
      </c>
      <c r="AC18">
        <v>8.9164694943999994</v>
      </c>
      <c r="AD18">
        <v>11.226333559999999</v>
      </c>
      <c r="AE18">
        <v>15.1671353808</v>
      </c>
      <c r="AF18">
        <v>2.7224999999999997</v>
      </c>
      <c r="AG18">
        <v>12.090742559999999</v>
      </c>
      <c r="AH18">
        <v>46.922145399999998</v>
      </c>
      <c r="AI18">
        <v>9.7639099999999992</v>
      </c>
      <c r="AJ18">
        <v>0</v>
      </c>
      <c r="AK18">
        <v>15.571999999999997</v>
      </c>
      <c r="AL18">
        <v>0</v>
      </c>
      <c r="AM18">
        <v>4.9079790476190475</v>
      </c>
      <c r="AN18">
        <v>0.68867999999999996</v>
      </c>
      <c r="AO18">
        <v>8.5689239999999991</v>
      </c>
      <c r="AP18">
        <v>3.5370972000000003</v>
      </c>
      <c r="AQ18">
        <v>0</v>
      </c>
      <c r="AR18">
        <v>16.088591999999998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23.930238350927709</v>
      </c>
      <c r="BB18">
        <f t="shared" si="0"/>
        <v>628.11984408873127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269.00354977978674</v>
      </c>
      <c r="M19">
        <v>27.313542517205175</v>
      </c>
      <c r="N19">
        <v>36.243133679029704</v>
      </c>
      <c r="O19">
        <v>0</v>
      </c>
      <c r="P19">
        <v>37.743944636678201</v>
      </c>
      <c r="Q19">
        <v>2.0031235791090625</v>
      </c>
      <c r="R19">
        <v>3.9961037254901961</v>
      </c>
      <c r="S19">
        <v>2.0029826826196473</v>
      </c>
      <c r="T19">
        <v>0</v>
      </c>
      <c r="U19">
        <v>53.534344974268969</v>
      </c>
      <c r="V19">
        <v>0</v>
      </c>
      <c r="W19">
        <v>2.9994728528528531</v>
      </c>
      <c r="X19">
        <v>20.008226923170817</v>
      </c>
      <c r="Y19">
        <v>0</v>
      </c>
      <c r="Z19">
        <v>6.0321175200000008</v>
      </c>
      <c r="AA19">
        <v>13.088087999999999</v>
      </c>
      <c r="AB19">
        <v>12.121704816000001</v>
      </c>
      <c r="AC19">
        <v>8.9164694943999994</v>
      </c>
      <c r="AD19">
        <v>11.226333559999999</v>
      </c>
      <c r="AE19">
        <v>15.1671353808</v>
      </c>
      <c r="AF19">
        <v>2.7224999999999997</v>
      </c>
      <c r="AG19">
        <v>12.090742559999999</v>
      </c>
      <c r="AH19">
        <v>46.922145399999998</v>
      </c>
      <c r="AI19">
        <v>1.952782</v>
      </c>
      <c r="AJ19">
        <v>0</v>
      </c>
      <c r="AK19">
        <v>15.571999999999997</v>
      </c>
      <c r="AL19">
        <v>0</v>
      </c>
      <c r="AM19">
        <v>4.9079790476190475</v>
      </c>
      <c r="AN19">
        <v>0.68867999999999996</v>
      </c>
      <c r="AO19">
        <v>8.5689239999999991</v>
      </c>
      <c r="AP19">
        <v>3.5370972000000003</v>
      </c>
      <c r="AQ19">
        <v>0</v>
      </c>
      <c r="AR19">
        <v>16.088591999999998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23.643528795272104</v>
      </c>
      <c r="BB19">
        <f t="shared" si="0"/>
        <v>620.59430463815795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269.00354977978674</v>
      </c>
      <c r="M20">
        <v>27.313542517205175</v>
      </c>
      <c r="N20">
        <v>36.243133679029704</v>
      </c>
      <c r="O20">
        <v>0</v>
      </c>
      <c r="P20">
        <v>37.97311467158795</v>
      </c>
      <c r="Q20">
        <v>2.0031235791090625</v>
      </c>
      <c r="R20">
        <v>3.9961037254901961</v>
      </c>
      <c r="S20">
        <v>2.0029826826196473</v>
      </c>
      <c r="T20">
        <v>0</v>
      </c>
      <c r="U20">
        <v>53.534344974268969</v>
      </c>
      <c r="V20">
        <v>0</v>
      </c>
      <c r="W20">
        <v>2.9994728528528531</v>
      </c>
      <c r="X20">
        <v>20.008226923170817</v>
      </c>
      <c r="Y20">
        <v>0</v>
      </c>
      <c r="Z20">
        <v>6.0321175200000008</v>
      </c>
      <c r="AA20">
        <v>13.088087999999999</v>
      </c>
      <c r="AB20">
        <v>12.121704816000001</v>
      </c>
      <c r="AC20">
        <v>8.9164694943999994</v>
      </c>
      <c r="AD20">
        <v>11.226333559999999</v>
      </c>
      <c r="AE20">
        <v>15.1671353808</v>
      </c>
      <c r="AF20">
        <v>2.7224999999999997</v>
      </c>
      <c r="AG20">
        <v>12.090742559999999</v>
      </c>
      <c r="AH20">
        <v>46.922145399999998</v>
      </c>
      <c r="AI20">
        <v>1.952782</v>
      </c>
      <c r="AJ20">
        <v>0</v>
      </c>
      <c r="AK20">
        <v>15.571999999999997</v>
      </c>
      <c r="AL20">
        <v>0</v>
      </c>
      <c r="AM20">
        <v>4.9079790476190475</v>
      </c>
      <c r="AN20">
        <v>0.68867999999999996</v>
      </c>
      <c r="AO20">
        <v>8.5689239999999991</v>
      </c>
      <c r="AP20">
        <v>3.5370972000000003</v>
      </c>
      <c r="AQ20">
        <v>0</v>
      </c>
      <c r="AR20">
        <v>15.072470399999998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23.614647795553289</v>
      </c>
      <c r="BB20">
        <f t="shared" si="0"/>
        <v>619.83623407278662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269.00023955921108</v>
      </c>
      <c r="M21">
        <v>27.313542517205175</v>
      </c>
      <c r="N21">
        <v>36.243133679029704</v>
      </c>
      <c r="O21">
        <v>0</v>
      </c>
      <c r="P21">
        <v>37.743944636678201</v>
      </c>
      <c r="Q21">
        <v>2.0031762424242423</v>
      </c>
      <c r="R21">
        <v>3.9953832763444197</v>
      </c>
      <c r="S21">
        <v>2.0023848670756648</v>
      </c>
      <c r="T21">
        <v>0</v>
      </c>
      <c r="U21">
        <v>53.534344974268969</v>
      </c>
      <c r="V21">
        <v>0</v>
      </c>
      <c r="W21">
        <v>2.9994728528528531</v>
      </c>
      <c r="X21">
        <v>20.008226923170817</v>
      </c>
      <c r="Y21">
        <v>0</v>
      </c>
      <c r="Z21">
        <v>6.0321175200000008</v>
      </c>
      <c r="AA21">
        <v>13.088087999999999</v>
      </c>
      <c r="AB21">
        <v>12.121704816000001</v>
      </c>
      <c r="AC21">
        <v>8.9164694943999994</v>
      </c>
      <c r="AD21">
        <v>11.226333559999999</v>
      </c>
      <c r="AE21">
        <v>15.1671353808</v>
      </c>
      <c r="AF21">
        <v>2.7224999999999997</v>
      </c>
      <c r="AG21">
        <v>12.090742559999999</v>
      </c>
      <c r="AH21">
        <v>46.922145399999998</v>
      </c>
      <c r="AI21">
        <v>1.952782</v>
      </c>
      <c r="AJ21">
        <v>0</v>
      </c>
      <c r="AK21">
        <v>15.571999999999997</v>
      </c>
      <c r="AL21">
        <v>0</v>
      </c>
      <c r="AM21">
        <v>4.9079790476190475</v>
      </c>
      <c r="AN21">
        <v>0.68867999999999996</v>
      </c>
      <c r="AO21">
        <v>8.5689239999999991</v>
      </c>
      <c r="AP21">
        <v>3.5370972000000003</v>
      </c>
      <c r="AQ21">
        <v>0</v>
      </c>
      <c r="AR21">
        <v>15.072470399999998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23.606069344704736</v>
      </c>
      <c r="BB21">
        <f t="shared" si="0"/>
        <v>619.61106666677506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269.00354977978674</v>
      </c>
      <c r="M22">
        <v>27.313542517205175</v>
      </c>
      <c r="N22">
        <v>36.243133679029704</v>
      </c>
      <c r="O22">
        <v>0</v>
      </c>
      <c r="P22">
        <v>37.743944636678201</v>
      </c>
      <c r="Q22">
        <v>2.0031762424242423</v>
      </c>
      <c r="R22">
        <v>3.9953832763444197</v>
      </c>
      <c r="S22">
        <v>2.0023848670756648</v>
      </c>
      <c r="T22">
        <v>0</v>
      </c>
      <c r="U22">
        <v>53.534344974268969</v>
      </c>
      <c r="V22">
        <v>0</v>
      </c>
      <c r="W22">
        <v>2.9994728528528531</v>
      </c>
      <c r="X22">
        <v>20.008226923170817</v>
      </c>
      <c r="Y22">
        <v>0</v>
      </c>
      <c r="Z22">
        <v>6.0321175200000008</v>
      </c>
      <c r="AA22">
        <v>13.088087999999999</v>
      </c>
      <c r="AB22">
        <v>12.121704816000001</v>
      </c>
      <c r="AC22">
        <v>8.9164694943999994</v>
      </c>
      <c r="AD22">
        <v>11.226333559999999</v>
      </c>
      <c r="AE22">
        <v>15.1671353808</v>
      </c>
      <c r="AF22">
        <v>2.7224999999999997</v>
      </c>
      <c r="AG22">
        <v>12.090742559999999</v>
      </c>
      <c r="AH22">
        <v>46.922145399999998</v>
      </c>
      <c r="AI22">
        <v>1.952782</v>
      </c>
      <c r="AJ22">
        <v>0</v>
      </c>
      <c r="AK22">
        <v>15.571999999999997</v>
      </c>
      <c r="AL22">
        <v>0</v>
      </c>
      <c r="AM22">
        <v>4.9079790476190475</v>
      </c>
      <c r="AN22">
        <v>0.68867999999999996</v>
      </c>
      <c r="AO22">
        <v>8.5689239999999991</v>
      </c>
      <c r="AP22">
        <v>3.5370972000000003</v>
      </c>
      <c r="AQ22">
        <v>4.0592999999999995</v>
      </c>
      <c r="AR22">
        <v>15.072470399999998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23.755167139799859</v>
      </c>
      <c r="BB22">
        <f t="shared" si="0"/>
        <v>623.52457909225575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271.57957376169429</v>
      </c>
      <c r="M23">
        <v>27.313542517205175</v>
      </c>
      <c r="N23">
        <v>36.243133679029704</v>
      </c>
      <c r="O23">
        <v>0</v>
      </c>
      <c r="P23">
        <v>37.743944636678201</v>
      </c>
      <c r="Q23">
        <v>2.0031235791090625</v>
      </c>
      <c r="R23">
        <v>3.9961037254901961</v>
      </c>
      <c r="S23">
        <v>2.0029826826196473</v>
      </c>
      <c r="T23">
        <v>0</v>
      </c>
      <c r="U23">
        <v>53.534344974268969</v>
      </c>
      <c r="V23">
        <v>0</v>
      </c>
      <c r="W23">
        <v>2.9994728528528531</v>
      </c>
      <c r="X23">
        <v>20.008226923170817</v>
      </c>
      <c r="Y23">
        <v>0</v>
      </c>
      <c r="Z23">
        <v>6.0321175200000008</v>
      </c>
      <c r="AA23">
        <v>13.088087999999999</v>
      </c>
      <c r="AB23">
        <v>12.121704816000001</v>
      </c>
      <c r="AC23">
        <v>8.9164694943999994</v>
      </c>
      <c r="AD23">
        <v>11.226333559999999</v>
      </c>
      <c r="AE23">
        <v>15.1671353808</v>
      </c>
      <c r="AF23">
        <v>2.7224999999999997</v>
      </c>
      <c r="AG23">
        <v>12.090742559999999</v>
      </c>
      <c r="AH23">
        <v>46.922145399999998</v>
      </c>
      <c r="AI23">
        <v>1.952782</v>
      </c>
      <c r="AJ23">
        <v>0</v>
      </c>
      <c r="AK23">
        <v>15.571999999999997</v>
      </c>
      <c r="AL23">
        <v>0</v>
      </c>
      <c r="AM23">
        <v>4.9079790476190475</v>
      </c>
      <c r="AN23">
        <v>0.68867999999999996</v>
      </c>
      <c r="AO23">
        <v>8.5689239999999991</v>
      </c>
      <c r="AP23">
        <v>3.5370972000000003</v>
      </c>
      <c r="AQ23">
        <v>4.5232199999999994</v>
      </c>
      <c r="AR23">
        <v>15.072470399999998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23.866779153942204</v>
      </c>
      <c r="BB23">
        <f t="shared" si="0"/>
        <v>626.45417666139554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271.57957376169429</v>
      </c>
      <c r="M24">
        <v>27.313542517205175</v>
      </c>
      <c r="N24">
        <v>36.243133679029704</v>
      </c>
      <c r="O24">
        <v>0</v>
      </c>
      <c r="P24">
        <v>37.743944636678201</v>
      </c>
      <c r="Q24">
        <v>2.0031762424242423</v>
      </c>
      <c r="R24">
        <v>3.9953832763444197</v>
      </c>
      <c r="S24">
        <v>2.0023848670756648</v>
      </c>
      <c r="T24">
        <v>0</v>
      </c>
      <c r="U24">
        <v>53.534344974268969</v>
      </c>
      <c r="V24">
        <v>0</v>
      </c>
      <c r="W24">
        <v>2.9994728528528531</v>
      </c>
      <c r="X24">
        <v>20.008226923170817</v>
      </c>
      <c r="Y24">
        <v>0</v>
      </c>
      <c r="Z24">
        <v>6.0321175200000008</v>
      </c>
      <c r="AA24">
        <v>13.088087999999999</v>
      </c>
      <c r="AB24">
        <v>12.121704816000001</v>
      </c>
      <c r="AC24">
        <v>8.9164694943999994</v>
      </c>
      <c r="AD24">
        <v>11.226333559999999</v>
      </c>
      <c r="AE24">
        <v>15.1671353808</v>
      </c>
      <c r="AF24">
        <v>2.7224999999999997</v>
      </c>
      <c r="AG24">
        <v>12.090742559999999</v>
      </c>
      <c r="AH24">
        <v>46.922145399999998</v>
      </c>
      <c r="AI24">
        <v>1.952782</v>
      </c>
      <c r="AJ24">
        <v>0</v>
      </c>
      <c r="AK24">
        <v>15.571999999999997</v>
      </c>
      <c r="AL24">
        <v>0</v>
      </c>
      <c r="AM24">
        <v>4.9079790476190475</v>
      </c>
      <c r="AN24">
        <v>0.68867999999999996</v>
      </c>
      <c r="AO24">
        <v>8.5689239999999991</v>
      </c>
      <c r="AP24">
        <v>3.5370972000000003</v>
      </c>
      <c r="AQ24">
        <v>8.1185999999999989</v>
      </c>
      <c r="AR24">
        <v>15.072470399999998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23.99868329720011</v>
      </c>
      <c r="BB24">
        <f t="shared" si="0"/>
        <v>629.91638691676292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269.00314236013691</v>
      </c>
      <c r="M25">
        <v>27.313542517205175</v>
      </c>
      <c r="N25">
        <v>36.243133679029704</v>
      </c>
      <c r="O25">
        <v>0</v>
      </c>
      <c r="P25">
        <v>37.743944636678201</v>
      </c>
      <c r="Q25">
        <v>2.0031762424242423</v>
      </c>
      <c r="R25">
        <v>3.9953832763444197</v>
      </c>
      <c r="S25">
        <v>2.0023848670756648</v>
      </c>
      <c r="T25">
        <v>0</v>
      </c>
      <c r="U25">
        <v>53.534344974268969</v>
      </c>
      <c r="V25">
        <v>0</v>
      </c>
      <c r="W25">
        <v>2.9994728528528531</v>
      </c>
      <c r="X25">
        <v>20.008226923170817</v>
      </c>
      <c r="Y25">
        <v>0</v>
      </c>
      <c r="Z25">
        <v>6.0321175200000008</v>
      </c>
      <c r="AA25">
        <v>13.088087999999999</v>
      </c>
      <c r="AB25">
        <v>12.121704816000001</v>
      </c>
      <c r="AC25">
        <v>8.9164694943999994</v>
      </c>
      <c r="AD25">
        <v>11.226333559999999</v>
      </c>
      <c r="AE25">
        <v>15.1671353808</v>
      </c>
      <c r="AF25">
        <v>2.7224999999999997</v>
      </c>
      <c r="AG25">
        <v>12.090742559999999</v>
      </c>
      <c r="AH25">
        <v>46.922145399999998</v>
      </c>
      <c r="AI25">
        <v>5.8583460000000001</v>
      </c>
      <c r="AJ25">
        <v>0</v>
      </c>
      <c r="AK25">
        <v>15.571999999999997</v>
      </c>
      <c r="AL25">
        <v>0</v>
      </c>
      <c r="AM25">
        <v>4.9079790476190475</v>
      </c>
      <c r="AN25">
        <v>0.68867999999999996</v>
      </c>
      <c r="AO25">
        <v>8.5689239999999991</v>
      </c>
      <c r="AP25">
        <v>3.5370972000000003</v>
      </c>
      <c r="AQ25">
        <v>12.177899999999998</v>
      </c>
      <c r="AR25">
        <v>15.072470399999998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24.196438699498685</v>
      </c>
      <c r="BB25">
        <f t="shared" si="0"/>
        <v>635.1070641129071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2.9482532310119769</v>
      </c>
      <c r="L26">
        <v>269.00314236013691</v>
      </c>
      <c r="M26">
        <v>27.313542517205175</v>
      </c>
      <c r="N26">
        <v>36.243133679029704</v>
      </c>
      <c r="O26">
        <v>0</v>
      </c>
      <c r="P26">
        <v>37.97311467158795</v>
      </c>
      <c r="Q26">
        <v>6.6882817705854354</v>
      </c>
      <c r="R26">
        <v>13.008766911584619</v>
      </c>
      <c r="S26">
        <v>8.1008571428571425</v>
      </c>
      <c r="T26">
        <v>0</v>
      </c>
      <c r="U26">
        <v>53.534344974268969</v>
      </c>
      <c r="V26">
        <v>6.360105105105105</v>
      </c>
      <c r="W26">
        <v>12.99577749825297</v>
      </c>
      <c r="X26">
        <v>45.26186181817414</v>
      </c>
      <c r="Y26">
        <v>0</v>
      </c>
      <c r="Z26">
        <v>6.0321175200000008</v>
      </c>
      <c r="AA26">
        <v>13.088087999999999</v>
      </c>
      <c r="AB26">
        <v>12.121704816000001</v>
      </c>
      <c r="AC26">
        <v>8.9164694943999994</v>
      </c>
      <c r="AD26">
        <v>11.226333559999999</v>
      </c>
      <c r="AE26">
        <v>15.1671353808</v>
      </c>
      <c r="AF26">
        <v>2.7224999999999997</v>
      </c>
      <c r="AG26">
        <v>12.090742559999999</v>
      </c>
      <c r="AH26">
        <v>46.922145399999998</v>
      </c>
      <c r="AI26">
        <v>5.8583460000000001</v>
      </c>
      <c r="AJ26">
        <v>0</v>
      </c>
      <c r="AK26">
        <v>15.571999999999997</v>
      </c>
      <c r="AL26">
        <v>0</v>
      </c>
      <c r="AM26">
        <v>4.9079790476190475</v>
      </c>
      <c r="AN26">
        <v>0.68867999999999996</v>
      </c>
      <c r="AO26">
        <v>8.5689239999999991</v>
      </c>
      <c r="AP26">
        <v>3.5370972000000003</v>
      </c>
      <c r="AQ26">
        <v>12.177899999999998</v>
      </c>
      <c r="AR26">
        <v>15.072470399999998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26.566687216927882</v>
      </c>
      <c r="BB26">
        <f t="shared" si="0"/>
        <v>697.32124494609104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2.9481674328886029</v>
      </c>
      <c r="L27">
        <v>289.99590219915314</v>
      </c>
      <c r="M27">
        <v>27.313542517205175</v>
      </c>
      <c r="N27">
        <v>36.243133679029704</v>
      </c>
      <c r="O27">
        <v>0</v>
      </c>
      <c r="P27">
        <v>37.743944636678201</v>
      </c>
      <c r="Q27">
        <v>6.6882817705854354</v>
      </c>
      <c r="R27">
        <v>13.008766911584619</v>
      </c>
      <c r="S27">
        <v>8.1008571428571425</v>
      </c>
      <c r="T27">
        <v>0</v>
      </c>
      <c r="U27">
        <v>53.534344974268969</v>
      </c>
      <c r="V27">
        <v>6.360105105105105</v>
      </c>
      <c r="W27">
        <v>12.99577749825297</v>
      </c>
      <c r="X27">
        <v>45.26186181817414</v>
      </c>
      <c r="Y27">
        <v>0</v>
      </c>
      <c r="Z27">
        <v>6.0321175200000008</v>
      </c>
      <c r="AA27">
        <v>13.088087999999999</v>
      </c>
      <c r="AB27">
        <v>12.121704816000001</v>
      </c>
      <c r="AC27">
        <v>8.9164694943999994</v>
      </c>
      <c r="AD27">
        <v>11.226333559999999</v>
      </c>
      <c r="AE27">
        <v>15.1671353808</v>
      </c>
      <c r="AF27">
        <v>2.7224999999999997</v>
      </c>
      <c r="AG27">
        <v>12.090742559999999</v>
      </c>
      <c r="AH27">
        <v>46.922145399999998</v>
      </c>
      <c r="AI27">
        <v>5.8583460000000001</v>
      </c>
      <c r="AJ27">
        <v>0</v>
      </c>
      <c r="AK27">
        <v>15.571999999999997</v>
      </c>
      <c r="AL27">
        <v>0</v>
      </c>
      <c r="AM27">
        <v>4.9079790476190475</v>
      </c>
      <c r="AN27">
        <v>0.68867999999999996</v>
      </c>
      <c r="AO27">
        <v>8.5689239999999991</v>
      </c>
      <c r="AP27">
        <v>3.5370972000000003</v>
      </c>
      <c r="AQ27">
        <v>13.45368</v>
      </c>
      <c r="AR27">
        <v>15.072470399999998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27.375529073571329</v>
      </c>
      <c r="BB27">
        <f t="shared" si="0"/>
        <v>718.55168709543068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2.9482009632983335</v>
      </c>
      <c r="L28">
        <v>290.00196200229476</v>
      </c>
      <c r="M28">
        <v>27.313542517205175</v>
      </c>
      <c r="N28">
        <v>36.243133679029704</v>
      </c>
      <c r="O28">
        <v>0</v>
      </c>
      <c r="P28">
        <v>37.743944636678201</v>
      </c>
      <c r="Q28">
        <v>6.6882817705854354</v>
      </c>
      <c r="R28">
        <v>13.008766911584619</v>
      </c>
      <c r="S28">
        <v>8.1008571428571425</v>
      </c>
      <c r="T28">
        <v>0</v>
      </c>
      <c r="U28">
        <v>53.534344974268969</v>
      </c>
      <c r="V28">
        <v>6.360105105105105</v>
      </c>
      <c r="W28">
        <v>12.99577749825297</v>
      </c>
      <c r="X28">
        <v>45.26186181817414</v>
      </c>
      <c r="Y28">
        <v>0</v>
      </c>
      <c r="Z28">
        <v>6.0321175200000008</v>
      </c>
      <c r="AA28">
        <v>13.088087999999999</v>
      </c>
      <c r="AB28">
        <v>12.121704816000001</v>
      </c>
      <c r="AC28">
        <v>8.9164694943999994</v>
      </c>
      <c r="AD28">
        <v>11.226333559999999</v>
      </c>
      <c r="AE28">
        <v>15.1671353808</v>
      </c>
      <c r="AF28">
        <v>2.7224999999999997</v>
      </c>
      <c r="AG28">
        <v>12.090742559999999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4.9079790476190475</v>
      </c>
      <c r="AN28">
        <v>0.68867999999999996</v>
      </c>
      <c r="AO28">
        <v>8.5689239999999991</v>
      </c>
      <c r="AP28">
        <v>3.5370972000000003</v>
      </c>
      <c r="AQ28">
        <v>13.569659999999999</v>
      </c>
      <c r="AR28">
        <v>15.072470399999998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27.910345618837951</v>
      </c>
      <c r="BB28">
        <f t="shared" si="0"/>
        <v>732.58953068371545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2.9482009632983335</v>
      </c>
      <c r="L29">
        <v>290.00296599335206</v>
      </c>
      <c r="M29">
        <v>27.313542517205175</v>
      </c>
      <c r="N29">
        <v>36.243133679029704</v>
      </c>
      <c r="O29">
        <v>0</v>
      </c>
      <c r="P29">
        <v>37.743944636678201</v>
      </c>
      <c r="Q29">
        <v>6.6882817705854354</v>
      </c>
      <c r="R29">
        <v>13.008766911584619</v>
      </c>
      <c r="S29">
        <v>8.1008571428571425</v>
      </c>
      <c r="T29">
        <v>0</v>
      </c>
      <c r="U29">
        <v>53.534344974268969</v>
      </c>
      <c r="V29">
        <v>6.360105105105105</v>
      </c>
      <c r="W29">
        <v>12.99577749825297</v>
      </c>
      <c r="X29">
        <v>45.26186181817414</v>
      </c>
      <c r="Y29">
        <v>0</v>
      </c>
      <c r="Z29">
        <v>6.0321175200000008</v>
      </c>
      <c r="AA29">
        <v>13.088087999999999</v>
      </c>
      <c r="AB29">
        <v>12.121704816000001</v>
      </c>
      <c r="AC29">
        <v>8.9164694943999994</v>
      </c>
      <c r="AD29">
        <v>11.226333559999999</v>
      </c>
      <c r="AE29">
        <v>15.1671353808</v>
      </c>
      <c r="AF29">
        <v>2.7224999999999997</v>
      </c>
      <c r="AG29">
        <v>12.090742559999999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4.9079790476190475</v>
      </c>
      <c r="AN29">
        <v>0.68867999999999996</v>
      </c>
      <c r="AO29">
        <v>8.5689239999999991</v>
      </c>
      <c r="AP29">
        <v>3.5370972000000003</v>
      </c>
      <c r="AQ29">
        <v>13.028419999999999</v>
      </c>
      <c r="AR29">
        <v>15.072470399999998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27.890518889125111</v>
      </c>
      <c r="BB29">
        <f t="shared" si="0"/>
        <v>732.0691214044856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2.9482009632983335</v>
      </c>
      <c r="L30">
        <v>290.00296599335206</v>
      </c>
      <c r="M30">
        <v>27.313542517205175</v>
      </c>
      <c r="N30">
        <v>36.243133679029704</v>
      </c>
      <c r="O30">
        <v>0</v>
      </c>
      <c r="P30">
        <v>37.743944636678201</v>
      </c>
      <c r="Q30">
        <v>6.6882817705854354</v>
      </c>
      <c r="R30">
        <v>13.008766911584619</v>
      </c>
      <c r="S30">
        <v>8.1008571428571425</v>
      </c>
      <c r="T30">
        <v>0</v>
      </c>
      <c r="U30">
        <v>53.534344974268969</v>
      </c>
      <c r="V30">
        <v>6.360105105105105</v>
      </c>
      <c r="W30">
        <v>12.99577749825297</v>
      </c>
      <c r="X30">
        <v>45.26186181817414</v>
      </c>
      <c r="Y30">
        <v>0</v>
      </c>
      <c r="Z30">
        <v>6.0321175200000008</v>
      </c>
      <c r="AA30">
        <v>13.088087999999999</v>
      </c>
      <c r="AB30">
        <v>12.121704816000001</v>
      </c>
      <c r="AC30">
        <v>8.9164694943999994</v>
      </c>
      <c r="AD30">
        <v>11.226333559999999</v>
      </c>
      <c r="AE30">
        <v>15.1671353808</v>
      </c>
      <c r="AF30">
        <v>2.7224999999999997</v>
      </c>
      <c r="AG30">
        <v>12.090742559999999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4.9079790476190475</v>
      </c>
      <c r="AN30">
        <v>0.68867999999999996</v>
      </c>
      <c r="AO30">
        <v>8.5689239999999991</v>
      </c>
      <c r="AP30">
        <v>3.5370972000000003</v>
      </c>
      <c r="AQ30">
        <v>8.1185999999999989</v>
      </c>
      <c r="AR30">
        <v>15.072470399999998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27.710328617855268</v>
      </c>
      <c r="BB30">
        <f t="shared" si="0"/>
        <v>727.33949167575554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2.9482009632983335</v>
      </c>
      <c r="L31">
        <v>290.00296599335206</v>
      </c>
      <c r="M31">
        <v>27.612456747404845</v>
      </c>
      <c r="N31">
        <v>36.243133679029704</v>
      </c>
      <c r="O31">
        <v>0</v>
      </c>
      <c r="P31">
        <v>37.743944636678201</v>
      </c>
      <c r="Q31">
        <v>6.6882817705854354</v>
      </c>
      <c r="R31">
        <v>13.008766911584619</v>
      </c>
      <c r="S31">
        <v>8.1008571428571425</v>
      </c>
      <c r="T31">
        <v>0</v>
      </c>
      <c r="U31">
        <v>53.534344974268969</v>
      </c>
      <c r="V31">
        <v>6.360105105105105</v>
      </c>
      <c r="W31">
        <v>12.99577749825297</v>
      </c>
      <c r="X31">
        <v>45.26186181817414</v>
      </c>
      <c r="Y31">
        <v>0</v>
      </c>
      <c r="Z31">
        <v>6.0321175200000008</v>
      </c>
      <c r="AA31">
        <v>13.088087999999999</v>
      </c>
      <c r="AB31">
        <v>12.121704816000001</v>
      </c>
      <c r="AC31">
        <v>8.9164694943999994</v>
      </c>
      <c r="AD31">
        <v>11.226333559999999</v>
      </c>
      <c r="AE31">
        <v>15.1671353808</v>
      </c>
      <c r="AF31">
        <v>2.7224999999999997</v>
      </c>
      <c r="AG31">
        <v>12.090742559999999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4.9079790476190475</v>
      </c>
      <c r="AN31">
        <v>0.68867999999999996</v>
      </c>
      <c r="AO31">
        <v>8.5689239999999991</v>
      </c>
      <c r="AP31">
        <v>3.5370972000000003</v>
      </c>
      <c r="AQ31">
        <v>4.0592999999999995</v>
      </c>
      <c r="AR31">
        <v>15.072470399999998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27.572322460103592</v>
      </c>
      <c r="BB31">
        <f t="shared" si="0"/>
        <v>723.71711206370685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2.9482009632983335</v>
      </c>
      <c r="L32">
        <v>290.00374216504724</v>
      </c>
      <c r="M32">
        <v>27.612456747404845</v>
      </c>
      <c r="N32">
        <v>36.243133679029704</v>
      </c>
      <c r="O32">
        <v>0</v>
      </c>
      <c r="P32">
        <v>37.743944636678201</v>
      </c>
      <c r="Q32">
        <v>6.6882817705854354</v>
      </c>
      <c r="R32">
        <v>13.008766911584619</v>
      </c>
      <c r="S32">
        <v>8.1008571428571425</v>
      </c>
      <c r="T32">
        <v>0</v>
      </c>
      <c r="U32">
        <v>53.534344974268969</v>
      </c>
      <c r="V32">
        <v>6.360105105105105</v>
      </c>
      <c r="W32">
        <v>12.99577749825297</v>
      </c>
      <c r="X32">
        <v>45.26186181817414</v>
      </c>
      <c r="Y32">
        <v>0</v>
      </c>
      <c r="Z32">
        <v>6.0321175200000008</v>
      </c>
      <c r="AA32">
        <v>13.088087999999999</v>
      </c>
      <c r="AB32">
        <v>12.121704816000001</v>
      </c>
      <c r="AC32">
        <v>8.9164694943999994</v>
      </c>
      <c r="AD32">
        <v>11.226333559999999</v>
      </c>
      <c r="AE32">
        <v>15.1671353808</v>
      </c>
      <c r="AF32">
        <v>2.7224999999999997</v>
      </c>
      <c r="AG32">
        <v>12.090742559999999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4.9079790476190475</v>
      </c>
      <c r="AN32">
        <v>0.68867999999999996</v>
      </c>
      <c r="AO32">
        <v>8.5689239999999991</v>
      </c>
      <c r="AP32">
        <v>3.5370972000000003</v>
      </c>
      <c r="AQ32">
        <v>4.0592999999999995</v>
      </c>
      <c r="AR32">
        <v>15.072470399999998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27.572350945604811</v>
      </c>
      <c r="BB32">
        <f t="shared" si="0"/>
        <v>723.71785974990075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2.9482140425965557</v>
      </c>
      <c r="L33">
        <v>290.00374216504724</v>
      </c>
      <c r="M33">
        <v>27.612456747404845</v>
      </c>
      <c r="N33">
        <v>36.243133679029704</v>
      </c>
      <c r="O33">
        <v>0</v>
      </c>
      <c r="P33">
        <v>37.743944636678201</v>
      </c>
      <c r="Q33">
        <v>6.6882817705854354</v>
      </c>
      <c r="R33">
        <v>13.008766911584619</v>
      </c>
      <c r="S33">
        <v>8.1008571428571425</v>
      </c>
      <c r="T33">
        <v>0</v>
      </c>
      <c r="U33">
        <v>53.534344974268969</v>
      </c>
      <c r="V33">
        <v>6.360105105105105</v>
      </c>
      <c r="W33">
        <v>13.061100000000003</v>
      </c>
      <c r="X33">
        <v>45.26186181817414</v>
      </c>
      <c r="Y33">
        <v>0</v>
      </c>
      <c r="Z33">
        <v>6.0321175200000008</v>
      </c>
      <c r="AA33">
        <v>13.088087999999999</v>
      </c>
      <c r="AB33">
        <v>12.121704816000001</v>
      </c>
      <c r="AC33">
        <v>8.9164694943999994</v>
      </c>
      <c r="AD33">
        <v>11.226333559999999</v>
      </c>
      <c r="AE33">
        <v>15.1671353808</v>
      </c>
      <c r="AF33">
        <v>2.7224999999999997</v>
      </c>
      <c r="AG33">
        <v>12.090742559999999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4.9079790476190475</v>
      </c>
      <c r="AN33">
        <v>0.68867999999999996</v>
      </c>
      <c r="AO33">
        <v>8.5689239999999991</v>
      </c>
      <c r="AP33">
        <v>3.5370972000000003</v>
      </c>
      <c r="AQ33">
        <v>0</v>
      </c>
      <c r="AR33">
        <v>15.072470399999998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27.425772447226358</v>
      </c>
      <c r="BB33">
        <f t="shared" si="0"/>
        <v>719.87047382932451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275.27119884910257</v>
      </c>
      <c r="M34">
        <v>27.612456747404845</v>
      </c>
      <c r="N34">
        <v>36.243133679029704</v>
      </c>
      <c r="O34">
        <v>0</v>
      </c>
      <c r="P34">
        <v>37.743944636678201</v>
      </c>
      <c r="Q34">
        <v>2.0031762424242423</v>
      </c>
      <c r="R34">
        <v>3.9953832763444197</v>
      </c>
      <c r="S34">
        <v>2.0023848670756648</v>
      </c>
      <c r="T34">
        <v>0</v>
      </c>
      <c r="U34">
        <v>53.534344974268969</v>
      </c>
      <c r="V34">
        <v>0</v>
      </c>
      <c r="W34">
        <v>3.0202304504504509</v>
      </c>
      <c r="X34">
        <v>20.008226923170817</v>
      </c>
      <c r="Y34">
        <v>0</v>
      </c>
      <c r="Z34">
        <v>6.0321175200000008</v>
      </c>
      <c r="AA34">
        <v>13.088087999999999</v>
      </c>
      <c r="AB34">
        <v>12.121704816000001</v>
      </c>
      <c r="AC34">
        <v>8.9164694943999994</v>
      </c>
      <c r="AD34">
        <v>11.226333559999999</v>
      </c>
      <c r="AE34">
        <v>15.1671353808</v>
      </c>
      <c r="AF34">
        <v>2.7224999999999997</v>
      </c>
      <c r="AG34">
        <v>12.090742559999999</v>
      </c>
      <c r="AH34">
        <v>46.922145399999998</v>
      </c>
      <c r="AI34">
        <v>8.5922408000000008</v>
      </c>
      <c r="AJ34">
        <v>0</v>
      </c>
      <c r="AK34">
        <v>15.571999999999997</v>
      </c>
      <c r="AL34">
        <v>0</v>
      </c>
      <c r="AM34">
        <v>4.9079790476190475</v>
      </c>
      <c r="AN34">
        <v>0.68867999999999996</v>
      </c>
      <c r="AO34">
        <v>8.5689239999999991</v>
      </c>
      <c r="AP34">
        <v>3.5370972000000003</v>
      </c>
      <c r="AQ34">
        <v>0</v>
      </c>
      <c r="AR34">
        <v>15.072470399999998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24.091613777893649</v>
      </c>
      <c r="BB34">
        <f t="shared" si="0"/>
        <v>632.35561215127507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275.27119884910257</v>
      </c>
      <c r="M35">
        <v>27.612456747404845</v>
      </c>
      <c r="N35">
        <v>36.243133679029704</v>
      </c>
      <c r="O35">
        <v>0</v>
      </c>
      <c r="P35">
        <v>37.743944636678201</v>
      </c>
      <c r="Q35">
        <v>2.0031762424242423</v>
      </c>
      <c r="R35">
        <v>3.9953832763444197</v>
      </c>
      <c r="S35">
        <v>2.0023848670756648</v>
      </c>
      <c r="T35">
        <v>0</v>
      </c>
      <c r="U35">
        <v>53.534344974268969</v>
      </c>
      <c r="V35">
        <v>0</v>
      </c>
      <c r="W35">
        <v>3.0202304504504509</v>
      </c>
      <c r="X35">
        <v>20.008226923170817</v>
      </c>
      <c r="Y35">
        <v>0</v>
      </c>
      <c r="Z35">
        <v>6.0321175200000008</v>
      </c>
      <c r="AA35">
        <v>13.088087999999999</v>
      </c>
      <c r="AB35">
        <v>12.121704816000001</v>
      </c>
      <c r="AC35">
        <v>8.9164694943999994</v>
      </c>
      <c r="AD35">
        <v>11.226333559999999</v>
      </c>
      <c r="AE35">
        <v>15.1671353808</v>
      </c>
      <c r="AF35">
        <v>2.7224999999999997</v>
      </c>
      <c r="AG35">
        <v>12.090742559999999</v>
      </c>
      <c r="AH35">
        <v>46.922145399999998</v>
      </c>
      <c r="AI35">
        <v>8.5922408000000008</v>
      </c>
      <c r="AJ35">
        <v>0</v>
      </c>
      <c r="AK35">
        <v>15.571999999999997</v>
      </c>
      <c r="AL35">
        <v>0</v>
      </c>
      <c r="AM35">
        <v>4.9079790476190475</v>
      </c>
      <c r="AN35">
        <v>0.68867999999999996</v>
      </c>
      <c r="AO35">
        <v>8.5689239999999991</v>
      </c>
      <c r="AP35">
        <v>3.5370972000000003</v>
      </c>
      <c r="AQ35">
        <v>0</v>
      </c>
      <c r="AR35">
        <v>15.072470399999998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24.091613777893649</v>
      </c>
      <c r="BB35">
        <f t="shared" si="0"/>
        <v>632.35561215127507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275.27119884910257</v>
      </c>
      <c r="M36">
        <v>27.612456747404845</v>
      </c>
      <c r="N36">
        <v>36.243133679029704</v>
      </c>
      <c r="O36">
        <v>0</v>
      </c>
      <c r="P36">
        <v>37.743944636678201</v>
      </c>
      <c r="Q36">
        <v>2.0031762424242423</v>
      </c>
      <c r="R36">
        <v>3.9953832763444197</v>
      </c>
      <c r="S36">
        <v>2.0023848670756648</v>
      </c>
      <c r="T36">
        <v>0</v>
      </c>
      <c r="U36">
        <v>53.534344974268969</v>
      </c>
      <c r="V36">
        <v>0</v>
      </c>
      <c r="W36">
        <v>3.0202304504504509</v>
      </c>
      <c r="X36">
        <v>20.008226923170817</v>
      </c>
      <c r="Y36">
        <v>0</v>
      </c>
      <c r="Z36">
        <v>6.0321175200000008</v>
      </c>
      <c r="AA36">
        <v>13.088087999999999</v>
      </c>
      <c r="AB36">
        <v>12.121704816000001</v>
      </c>
      <c r="AC36">
        <v>8.9164694943999994</v>
      </c>
      <c r="AD36">
        <v>11.226333559999999</v>
      </c>
      <c r="AE36">
        <v>15.1671353808</v>
      </c>
      <c r="AF36">
        <v>2.7224999999999997</v>
      </c>
      <c r="AG36">
        <v>12.090742559999999</v>
      </c>
      <c r="AH36">
        <v>46.922145399999998</v>
      </c>
      <c r="AI36">
        <v>8.5922408000000008</v>
      </c>
      <c r="AJ36">
        <v>0</v>
      </c>
      <c r="AK36">
        <v>15.571999999999997</v>
      </c>
      <c r="AL36">
        <v>0</v>
      </c>
      <c r="AM36">
        <v>4.9079790476190475</v>
      </c>
      <c r="AN36">
        <v>0.68867999999999996</v>
      </c>
      <c r="AO36">
        <v>8.5689239999999991</v>
      </c>
      <c r="AP36">
        <v>3.5370972000000003</v>
      </c>
      <c r="AQ36">
        <v>0</v>
      </c>
      <c r="AR36">
        <v>15.072470399999998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24.091613777893649</v>
      </c>
      <c r="BB36">
        <f t="shared" si="0"/>
        <v>632.35561215127507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275.27119884910257</v>
      </c>
      <c r="M37">
        <v>27.612456747404845</v>
      </c>
      <c r="N37">
        <v>36.243133679029704</v>
      </c>
      <c r="O37">
        <v>0</v>
      </c>
      <c r="P37">
        <v>37.743944636678201</v>
      </c>
      <c r="Q37">
        <v>2.0031762424242423</v>
      </c>
      <c r="R37">
        <v>3.9953832763444197</v>
      </c>
      <c r="S37">
        <v>2.0023848670756648</v>
      </c>
      <c r="T37">
        <v>0</v>
      </c>
      <c r="U37">
        <v>53.534344974268969</v>
      </c>
      <c r="V37">
        <v>0</v>
      </c>
      <c r="W37">
        <v>3.0202304504504509</v>
      </c>
      <c r="X37">
        <v>20.008226923170817</v>
      </c>
      <c r="Y37">
        <v>0</v>
      </c>
      <c r="Z37">
        <v>6.0321175200000008</v>
      </c>
      <c r="AA37">
        <v>13.088087999999999</v>
      </c>
      <c r="AB37">
        <v>12.121704816000001</v>
      </c>
      <c r="AC37">
        <v>8.9164694943999994</v>
      </c>
      <c r="AD37">
        <v>11.226333559999999</v>
      </c>
      <c r="AE37">
        <v>15.1671353808</v>
      </c>
      <c r="AF37">
        <v>2.7224999999999997</v>
      </c>
      <c r="AG37">
        <v>12.090742559999999</v>
      </c>
      <c r="AH37">
        <v>46.922145399999998</v>
      </c>
      <c r="AI37">
        <v>5.4677895999999988</v>
      </c>
      <c r="AJ37">
        <v>0</v>
      </c>
      <c r="AK37">
        <v>15.571999999999997</v>
      </c>
      <c r="AL37">
        <v>0</v>
      </c>
      <c r="AM37">
        <v>4.9079790476190475</v>
      </c>
      <c r="AN37">
        <v>0.68867999999999996</v>
      </c>
      <c r="AO37">
        <v>8.5689239999999991</v>
      </c>
      <c r="AP37">
        <v>3.5370972000000003</v>
      </c>
      <c r="AQ37">
        <v>0</v>
      </c>
      <c r="AR37">
        <v>15.072470399999998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23.976946357493645</v>
      </c>
      <c r="BB37">
        <f t="shared" si="0"/>
        <v>629.345828371675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275.27119884910257</v>
      </c>
      <c r="M38">
        <v>27.612456747404845</v>
      </c>
      <c r="N38">
        <v>36.243133679029704</v>
      </c>
      <c r="O38">
        <v>0</v>
      </c>
      <c r="P38">
        <v>37.743944636678201</v>
      </c>
      <c r="Q38">
        <v>2.0031762424242423</v>
      </c>
      <c r="R38">
        <v>3.9953832763444197</v>
      </c>
      <c r="S38">
        <v>2.0023848670756648</v>
      </c>
      <c r="T38">
        <v>0</v>
      </c>
      <c r="U38">
        <v>53.534344974268969</v>
      </c>
      <c r="V38">
        <v>0</v>
      </c>
      <c r="W38">
        <v>3.0202304504504509</v>
      </c>
      <c r="X38">
        <v>20.008226923170817</v>
      </c>
      <c r="Y38">
        <v>0</v>
      </c>
      <c r="Z38">
        <v>6.0321175200000008</v>
      </c>
      <c r="AA38">
        <v>13.088087999999999</v>
      </c>
      <c r="AB38">
        <v>12.121704816000001</v>
      </c>
      <c r="AC38">
        <v>8.9164694943999994</v>
      </c>
      <c r="AD38">
        <v>11.226333559999999</v>
      </c>
      <c r="AE38">
        <v>15.1671353808</v>
      </c>
      <c r="AF38">
        <v>2.7224999999999997</v>
      </c>
      <c r="AG38">
        <v>12.090742559999999</v>
      </c>
      <c r="AH38">
        <v>46.922145399999998</v>
      </c>
      <c r="AI38">
        <v>5.4677895999999988</v>
      </c>
      <c r="AJ38">
        <v>0</v>
      </c>
      <c r="AK38">
        <v>15.571999999999997</v>
      </c>
      <c r="AL38">
        <v>0</v>
      </c>
      <c r="AM38">
        <v>4.9079790476190475</v>
      </c>
      <c r="AN38">
        <v>0.68867999999999996</v>
      </c>
      <c r="AO38">
        <v>8.5689239999999991</v>
      </c>
      <c r="AP38">
        <v>3.5370972000000003</v>
      </c>
      <c r="AQ38">
        <v>0</v>
      </c>
      <c r="AR38">
        <v>15.072470399999998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23.976946357493645</v>
      </c>
      <c r="BB38">
        <f t="shared" si="0"/>
        <v>629.345828371675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275.04509496871725</v>
      </c>
      <c r="M39">
        <v>27.612456747404845</v>
      </c>
      <c r="N39">
        <v>36.243133679029704</v>
      </c>
      <c r="O39">
        <v>0</v>
      </c>
      <c r="P39">
        <v>37.743944636678201</v>
      </c>
      <c r="Q39">
        <v>2.0031762424242423</v>
      </c>
      <c r="R39">
        <v>3.9953832763444197</v>
      </c>
      <c r="S39">
        <v>2.0023848670756648</v>
      </c>
      <c r="T39">
        <v>0</v>
      </c>
      <c r="U39">
        <v>53.534344974268969</v>
      </c>
      <c r="V39">
        <v>0</v>
      </c>
      <c r="W39">
        <v>3.0202304504504509</v>
      </c>
      <c r="X39">
        <v>20.008226923170817</v>
      </c>
      <c r="Y39">
        <v>0</v>
      </c>
      <c r="Z39">
        <v>6.0321175200000008</v>
      </c>
      <c r="AA39">
        <v>13.088087999999999</v>
      </c>
      <c r="AB39">
        <v>12.121704816000001</v>
      </c>
      <c r="AC39">
        <v>8.9164694943999994</v>
      </c>
      <c r="AD39">
        <v>11.226333559999999</v>
      </c>
      <c r="AE39">
        <v>15.1671353808</v>
      </c>
      <c r="AF39">
        <v>2.7224999999999997</v>
      </c>
      <c r="AG39">
        <v>12.090742559999999</v>
      </c>
      <c r="AH39">
        <v>46.922145399999998</v>
      </c>
      <c r="AI39">
        <v>5.4677895999999988</v>
      </c>
      <c r="AJ39">
        <v>0</v>
      </c>
      <c r="AK39">
        <v>15.571999999999997</v>
      </c>
      <c r="AL39">
        <v>0</v>
      </c>
      <c r="AM39">
        <v>4.9079790476190475</v>
      </c>
      <c r="AN39">
        <v>0.68867999999999996</v>
      </c>
      <c r="AO39">
        <v>8.7042227999999984</v>
      </c>
      <c r="AP39">
        <v>3.5370972000000003</v>
      </c>
      <c r="AQ39">
        <v>0</v>
      </c>
      <c r="AR39">
        <v>15.072470399999998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23.97361331561968</v>
      </c>
      <c r="BB39">
        <f t="shared" si="0"/>
        <v>629.25835633316365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275.04509496871725</v>
      </c>
      <c r="M40">
        <v>27.612456747404845</v>
      </c>
      <c r="N40">
        <v>36.243133679029704</v>
      </c>
      <c r="O40">
        <v>0</v>
      </c>
      <c r="P40">
        <v>37.743944636678201</v>
      </c>
      <c r="Q40">
        <v>2.0031762424242423</v>
      </c>
      <c r="R40">
        <v>3.9953832763444197</v>
      </c>
      <c r="S40">
        <v>2.0023848670756648</v>
      </c>
      <c r="T40">
        <v>0</v>
      </c>
      <c r="U40">
        <v>53.534344974268969</v>
      </c>
      <c r="V40">
        <v>0</v>
      </c>
      <c r="W40">
        <v>3.0202304504504509</v>
      </c>
      <c r="X40">
        <v>20.008226923170817</v>
      </c>
      <c r="Y40">
        <v>0</v>
      </c>
      <c r="Z40">
        <v>6.0321175200000008</v>
      </c>
      <c r="AA40">
        <v>13.088087999999999</v>
      </c>
      <c r="AB40">
        <v>12.121704816000001</v>
      </c>
      <c r="AC40">
        <v>8.9164694943999994</v>
      </c>
      <c r="AD40">
        <v>11.226333559999999</v>
      </c>
      <c r="AE40">
        <v>15.1671353808</v>
      </c>
      <c r="AF40">
        <v>2.7224999999999997</v>
      </c>
      <c r="AG40">
        <v>12.090742559999999</v>
      </c>
      <c r="AH40">
        <v>46.922145399999998</v>
      </c>
      <c r="AI40">
        <v>5.4677895999999988</v>
      </c>
      <c r="AJ40">
        <v>0</v>
      </c>
      <c r="AK40">
        <v>15.571999999999997</v>
      </c>
      <c r="AL40">
        <v>0</v>
      </c>
      <c r="AM40">
        <v>4.9079790476190475</v>
      </c>
      <c r="AN40">
        <v>0.68867999999999996</v>
      </c>
      <c r="AO40">
        <v>8.7042227999999984</v>
      </c>
      <c r="AP40">
        <v>3.5370972000000003</v>
      </c>
      <c r="AQ40">
        <v>0</v>
      </c>
      <c r="AR40">
        <v>15.072470399999998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23.97361331561968</v>
      </c>
      <c r="BB40">
        <f t="shared" si="0"/>
        <v>629.25835633316365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275.29453637197054</v>
      </c>
      <c r="M41">
        <v>27.612456747404845</v>
      </c>
      <c r="N41">
        <v>36.243133679029704</v>
      </c>
      <c r="O41">
        <v>0</v>
      </c>
      <c r="P41">
        <v>37.743944636678201</v>
      </c>
      <c r="Q41">
        <v>2.0031762424242423</v>
      </c>
      <c r="R41">
        <v>3.9953832763444197</v>
      </c>
      <c r="S41">
        <v>2.0023848670756648</v>
      </c>
      <c r="T41">
        <v>0</v>
      </c>
      <c r="U41">
        <v>53.534344974268969</v>
      </c>
      <c r="V41">
        <v>0</v>
      </c>
      <c r="W41">
        <v>3.0202304504504509</v>
      </c>
      <c r="X41">
        <v>20.008226923170817</v>
      </c>
      <c r="Y41">
        <v>0</v>
      </c>
      <c r="Z41">
        <v>6.0321175200000008</v>
      </c>
      <c r="AA41">
        <v>13.088087999999999</v>
      </c>
      <c r="AB41">
        <v>12.121704816000001</v>
      </c>
      <c r="AC41">
        <v>8.9164694943999994</v>
      </c>
      <c r="AD41">
        <v>11.226333559999999</v>
      </c>
      <c r="AE41">
        <v>15.1671353808</v>
      </c>
      <c r="AF41">
        <v>2.7224999999999997</v>
      </c>
      <c r="AG41">
        <v>12.090742559999999</v>
      </c>
      <c r="AH41">
        <v>46.922145399999998</v>
      </c>
      <c r="AI41">
        <v>5.4677895999999988</v>
      </c>
      <c r="AJ41">
        <v>0</v>
      </c>
      <c r="AK41">
        <v>15.571999999999997</v>
      </c>
      <c r="AL41">
        <v>0</v>
      </c>
      <c r="AM41">
        <v>4.9079790476190475</v>
      </c>
      <c r="AN41">
        <v>0.68867999999999996</v>
      </c>
      <c r="AO41">
        <v>8.7042227999999984</v>
      </c>
      <c r="AP41">
        <v>3.5370972000000003</v>
      </c>
      <c r="AQ41">
        <v>0</v>
      </c>
      <c r="AR41">
        <v>15.072470399999998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23.982768099884659</v>
      </c>
      <c r="BB41">
        <f t="shared" si="0"/>
        <v>629.49864295215195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275.29453637197054</v>
      </c>
      <c r="M42">
        <v>27.612456747404845</v>
      </c>
      <c r="N42">
        <v>36.243133679029704</v>
      </c>
      <c r="O42">
        <v>0</v>
      </c>
      <c r="P42">
        <v>37.743944636678201</v>
      </c>
      <c r="Q42">
        <v>2.0031762424242423</v>
      </c>
      <c r="R42">
        <v>3.9953832763444197</v>
      </c>
      <c r="S42">
        <v>2.0023848670756648</v>
      </c>
      <c r="T42">
        <v>0</v>
      </c>
      <c r="U42">
        <v>53.534344974268969</v>
      </c>
      <c r="V42">
        <v>0</v>
      </c>
      <c r="W42">
        <v>3.0202304504504509</v>
      </c>
      <c r="X42">
        <v>20.008226923170817</v>
      </c>
      <c r="Y42">
        <v>0</v>
      </c>
      <c r="Z42">
        <v>6.0321175200000008</v>
      </c>
      <c r="AA42">
        <v>13.088087999999999</v>
      </c>
      <c r="AB42">
        <v>12.121704816000001</v>
      </c>
      <c r="AC42">
        <v>8.9164694943999994</v>
      </c>
      <c r="AD42">
        <v>11.226333559999999</v>
      </c>
      <c r="AE42">
        <v>15.1671353808</v>
      </c>
      <c r="AF42">
        <v>2.7224999999999997</v>
      </c>
      <c r="AG42">
        <v>12.090742559999999</v>
      </c>
      <c r="AH42">
        <v>46.922145399999998</v>
      </c>
      <c r="AI42">
        <v>5.4677895999999988</v>
      </c>
      <c r="AJ42">
        <v>0</v>
      </c>
      <c r="AK42">
        <v>15.571999999999997</v>
      </c>
      <c r="AL42">
        <v>0</v>
      </c>
      <c r="AM42">
        <v>4.9079790476190475</v>
      </c>
      <c r="AN42">
        <v>0.68867999999999996</v>
      </c>
      <c r="AO42">
        <v>8.7042227999999984</v>
      </c>
      <c r="AP42">
        <v>3.5370972000000003</v>
      </c>
      <c r="AQ42">
        <v>0</v>
      </c>
      <c r="AR42">
        <v>15.072470399999998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23.982768099884659</v>
      </c>
      <c r="BB42">
        <f t="shared" si="0"/>
        <v>629.49864295215195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275.29453637197054</v>
      </c>
      <c r="M43">
        <v>27.768696948841477</v>
      </c>
      <c r="N43">
        <v>36.243133679029704</v>
      </c>
      <c r="O43">
        <v>0</v>
      </c>
      <c r="P43">
        <v>37.743944636678201</v>
      </c>
      <c r="Q43">
        <v>2.0031762424242423</v>
      </c>
      <c r="R43">
        <v>3.9953832763444197</v>
      </c>
      <c r="S43">
        <v>2.0023848670756648</v>
      </c>
      <c r="T43">
        <v>0</v>
      </c>
      <c r="U43">
        <v>53.534344974268969</v>
      </c>
      <c r="V43">
        <v>0</v>
      </c>
      <c r="W43">
        <v>2.9997396494409183</v>
      </c>
      <c r="X43">
        <v>20.008226923170817</v>
      </c>
      <c r="Y43">
        <v>0</v>
      </c>
      <c r="Z43">
        <v>6.0321175200000008</v>
      </c>
      <c r="AA43">
        <v>13.088087999999999</v>
      </c>
      <c r="AB43">
        <v>12.121704816000001</v>
      </c>
      <c r="AC43">
        <v>8.9164694943999994</v>
      </c>
      <c r="AD43">
        <v>11.226333559999999</v>
      </c>
      <c r="AE43">
        <v>15.1671353808</v>
      </c>
      <c r="AF43">
        <v>1.9662499999999996</v>
      </c>
      <c r="AG43">
        <v>12.090742559999999</v>
      </c>
      <c r="AH43">
        <v>46.922145399999998</v>
      </c>
      <c r="AI43">
        <v>5.4677895999999988</v>
      </c>
      <c r="AJ43">
        <v>0</v>
      </c>
      <c r="AK43">
        <v>15.571999999999997</v>
      </c>
      <c r="AL43">
        <v>0</v>
      </c>
      <c r="AM43">
        <v>4.9079790476190475</v>
      </c>
      <c r="AN43">
        <v>0.68867999999999996</v>
      </c>
      <c r="AO43">
        <v>8.7042227999999984</v>
      </c>
      <c r="AP43">
        <v>3.5370972000000003</v>
      </c>
      <c r="AQ43">
        <v>0</v>
      </c>
      <c r="AR43">
        <v>15.072470399999998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23.959995646991878</v>
      </c>
      <c r="BB43">
        <f t="shared" si="0"/>
        <v>628.90091480547176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275.29453637197054</v>
      </c>
      <c r="M44">
        <v>27.768696948841477</v>
      </c>
      <c r="N44">
        <v>36.243133679029704</v>
      </c>
      <c r="O44">
        <v>0</v>
      </c>
      <c r="P44">
        <v>37.743944636678201</v>
      </c>
      <c r="Q44">
        <v>2.0031762424242423</v>
      </c>
      <c r="R44">
        <v>3.9953832763444197</v>
      </c>
      <c r="S44">
        <v>2.0023848670756648</v>
      </c>
      <c r="T44">
        <v>0</v>
      </c>
      <c r="U44">
        <v>53.534344974268969</v>
      </c>
      <c r="V44">
        <v>0</v>
      </c>
      <c r="W44">
        <v>2.9997396494409183</v>
      </c>
      <c r="X44">
        <v>20.008226923170817</v>
      </c>
      <c r="Y44">
        <v>0</v>
      </c>
      <c r="Z44">
        <v>6.0321175200000008</v>
      </c>
      <c r="AA44">
        <v>13.088087999999999</v>
      </c>
      <c r="AB44">
        <v>12.121704816000001</v>
      </c>
      <c r="AC44">
        <v>8.9164694943999994</v>
      </c>
      <c r="AD44">
        <v>11.226333559999999</v>
      </c>
      <c r="AE44">
        <v>15.1671353808</v>
      </c>
      <c r="AF44">
        <v>1.9662499999999996</v>
      </c>
      <c r="AG44">
        <v>12.090742559999999</v>
      </c>
      <c r="AH44">
        <v>46.922145399999998</v>
      </c>
      <c r="AI44">
        <v>5.4677895999999988</v>
      </c>
      <c r="AJ44">
        <v>0</v>
      </c>
      <c r="AK44">
        <v>15.571999999999997</v>
      </c>
      <c r="AL44">
        <v>0</v>
      </c>
      <c r="AM44">
        <v>4.9079790476190475</v>
      </c>
      <c r="AN44">
        <v>0.68867999999999996</v>
      </c>
      <c r="AO44">
        <v>8.7042227999999984</v>
      </c>
      <c r="AP44">
        <v>3.5370972000000003</v>
      </c>
      <c r="AQ44">
        <v>0</v>
      </c>
      <c r="AR44">
        <v>15.072470399999998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23.959995646991878</v>
      </c>
      <c r="BB44">
        <f t="shared" si="0"/>
        <v>628.90091480547176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275.29453637197054</v>
      </c>
      <c r="M45">
        <v>27.768696948841477</v>
      </c>
      <c r="N45">
        <v>36.243133679029704</v>
      </c>
      <c r="O45">
        <v>0</v>
      </c>
      <c r="P45">
        <v>37.743944636678201</v>
      </c>
      <c r="Q45">
        <v>2.0031762424242423</v>
      </c>
      <c r="R45">
        <v>3.9953832763444197</v>
      </c>
      <c r="S45">
        <v>2.0023848670756648</v>
      </c>
      <c r="T45">
        <v>0</v>
      </c>
      <c r="U45">
        <v>53.534344974268969</v>
      </c>
      <c r="V45">
        <v>0</v>
      </c>
      <c r="W45">
        <v>2.9997396494409183</v>
      </c>
      <c r="X45">
        <v>20.008226923170817</v>
      </c>
      <c r="Y45">
        <v>0</v>
      </c>
      <c r="Z45">
        <v>6.0321175200000008</v>
      </c>
      <c r="AA45">
        <v>13.088087999999999</v>
      </c>
      <c r="AB45">
        <v>12.121704816000001</v>
      </c>
      <c r="AC45">
        <v>8.9164694943999994</v>
      </c>
      <c r="AD45">
        <v>11.226333559999999</v>
      </c>
      <c r="AE45">
        <v>15.1671353808</v>
      </c>
      <c r="AF45">
        <v>1.9662499999999996</v>
      </c>
      <c r="AG45">
        <v>12.090742559999999</v>
      </c>
      <c r="AH45">
        <v>46.922145399999998</v>
      </c>
      <c r="AI45">
        <v>4.6866767999999999</v>
      </c>
      <c r="AJ45">
        <v>0</v>
      </c>
      <c r="AK45">
        <v>15.571999999999997</v>
      </c>
      <c r="AL45">
        <v>0</v>
      </c>
      <c r="AM45">
        <v>4.9079790476190475</v>
      </c>
      <c r="AN45">
        <v>0.68867999999999996</v>
      </c>
      <c r="AO45">
        <v>8.7042227999999984</v>
      </c>
      <c r="AP45">
        <v>3.5370972000000003</v>
      </c>
      <c r="AQ45">
        <v>0</v>
      </c>
      <c r="AR45">
        <v>15.072470399999998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23.931328868591883</v>
      </c>
      <c r="BB45">
        <f t="shared" si="0"/>
        <v>628.14846878387175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275.29453637197054</v>
      </c>
      <c r="M46">
        <v>27.768696948841477</v>
      </c>
      <c r="N46">
        <v>36.243133679029704</v>
      </c>
      <c r="O46">
        <v>0</v>
      </c>
      <c r="P46">
        <v>37.743944636678201</v>
      </c>
      <c r="Q46">
        <v>2.0031762424242423</v>
      </c>
      <c r="R46">
        <v>3.9953832763444197</v>
      </c>
      <c r="S46">
        <v>2.0023848670756648</v>
      </c>
      <c r="T46">
        <v>0</v>
      </c>
      <c r="U46">
        <v>53.534344974268969</v>
      </c>
      <c r="V46">
        <v>0</v>
      </c>
      <c r="W46">
        <v>2.9997396494409183</v>
      </c>
      <c r="X46">
        <v>30.000314025586686</v>
      </c>
      <c r="Y46">
        <v>0</v>
      </c>
      <c r="Z46">
        <v>6.0321175200000008</v>
      </c>
      <c r="AA46">
        <v>13.088087999999999</v>
      </c>
      <c r="AB46">
        <v>12.121704816000001</v>
      </c>
      <c r="AC46">
        <v>8.9164694943999994</v>
      </c>
      <c r="AD46">
        <v>11.226333559999999</v>
      </c>
      <c r="AE46">
        <v>15.1671353808</v>
      </c>
      <c r="AF46">
        <v>1.9662499999999996</v>
      </c>
      <c r="AG46">
        <v>12.090742559999999</v>
      </c>
      <c r="AH46">
        <v>46.922145399999998</v>
      </c>
      <c r="AI46">
        <v>4.6866767999999999</v>
      </c>
      <c r="AJ46">
        <v>0</v>
      </c>
      <c r="AK46">
        <v>15.571999999999997</v>
      </c>
      <c r="AL46">
        <v>0</v>
      </c>
      <c r="AM46">
        <v>4.9079790476190475</v>
      </c>
      <c r="AN46">
        <v>0.68867999999999996</v>
      </c>
      <c r="AO46">
        <v>8.7042227999999984</v>
      </c>
      <c r="AP46">
        <v>3.5370972000000003</v>
      </c>
      <c r="AQ46">
        <v>0</v>
      </c>
      <c r="AR46">
        <v>15.072470399999998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24.298038463355297</v>
      </c>
      <c r="BB46">
        <f t="shared" si="0"/>
        <v>637.77384629152425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275.29453637197054</v>
      </c>
      <c r="M47">
        <v>27.768696948841477</v>
      </c>
      <c r="N47">
        <v>36.243133679029704</v>
      </c>
      <c r="O47">
        <v>0</v>
      </c>
      <c r="P47">
        <v>37.743944636678201</v>
      </c>
      <c r="Q47">
        <v>2.0031762424242423</v>
      </c>
      <c r="R47">
        <v>3.9953832763444197</v>
      </c>
      <c r="S47">
        <v>2.0023848670756648</v>
      </c>
      <c r="T47">
        <v>0</v>
      </c>
      <c r="U47">
        <v>53.534344974268969</v>
      </c>
      <c r="V47">
        <v>0</v>
      </c>
      <c r="W47">
        <v>2.9997396494409183</v>
      </c>
      <c r="X47">
        <v>45.26186181817414</v>
      </c>
      <c r="Y47">
        <v>0</v>
      </c>
      <c r="Z47">
        <v>6.0321175200000008</v>
      </c>
      <c r="AA47">
        <v>13.088087999999999</v>
      </c>
      <c r="AB47">
        <v>12.121704816000001</v>
      </c>
      <c r="AC47">
        <v>8.9164694943999994</v>
      </c>
      <c r="AD47">
        <v>11.226333559999999</v>
      </c>
      <c r="AE47">
        <v>15.1671353808</v>
      </c>
      <c r="AF47">
        <v>1.9662499999999996</v>
      </c>
      <c r="AG47">
        <v>12.090742559999999</v>
      </c>
      <c r="AH47">
        <v>46.922145399999998</v>
      </c>
      <c r="AI47">
        <v>4.6866767999999999</v>
      </c>
      <c r="AJ47">
        <v>0</v>
      </c>
      <c r="AK47">
        <v>15.571999999999997</v>
      </c>
      <c r="AL47">
        <v>0</v>
      </c>
      <c r="AM47">
        <v>4.9079790476190475</v>
      </c>
      <c r="AN47">
        <v>0.68867999999999996</v>
      </c>
      <c r="AO47">
        <v>8.7042227999999984</v>
      </c>
      <c r="AP47">
        <v>3.5370972000000003</v>
      </c>
      <c r="AQ47">
        <v>0</v>
      </c>
      <c r="AR47">
        <v>15.072470399999998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24.858137139911001</v>
      </c>
      <c r="BB47">
        <f t="shared" si="0"/>
        <v>652.47529540755602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274.59699264013631</v>
      </c>
      <c r="M48">
        <v>27.768696948841477</v>
      </c>
      <c r="N48">
        <v>36.243133679029704</v>
      </c>
      <c r="O48">
        <v>0</v>
      </c>
      <c r="P48">
        <v>37.743944636678201</v>
      </c>
      <c r="Q48">
        <v>2.0031762424242423</v>
      </c>
      <c r="R48">
        <v>3.9953832763444197</v>
      </c>
      <c r="S48">
        <v>2.0023848670756648</v>
      </c>
      <c r="T48">
        <v>0</v>
      </c>
      <c r="U48">
        <v>53.534344974268969</v>
      </c>
      <c r="V48">
        <v>0</v>
      </c>
      <c r="W48">
        <v>2.9997396494409183</v>
      </c>
      <c r="X48">
        <v>45.26186181817414</v>
      </c>
      <c r="Y48">
        <v>0</v>
      </c>
      <c r="Z48">
        <v>6.0321175200000008</v>
      </c>
      <c r="AA48">
        <v>13.088087999999999</v>
      </c>
      <c r="AB48">
        <v>12.121704816000001</v>
      </c>
      <c r="AC48">
        <v>8.9164694943999994</v>
      </c>
      <c r="AD48">
        <v>11.226333559999999</v>
      </c>
      <c r="AE48">
        <v>15.1671353808</v>
      </c>
      <c r="AF48">
        <v>1.9662499999999996</v>
      </c>
      <c r="AG48">
        <v>12.090742559999999</v>
      </c>
      <c r="AH48">
        <v>46.922145399999998</v>
      </c>
      <c r="AI48">
        <v>4.6866767999999999</v>
      </c>
      <c r="AJ48">
        <v>0</v>
      </c>
      <c r="AK48">
        <v>15.571999999999997</v>
      </c>
      <c r="AL48">
        <v>0</v>
      </c>
      <c r="AM48">
        <v>4.9079790476190475</v>
      </c>
      <c r="AN48">
        <v>0.68867999999999996</v>
      </c>
      <c r="AO48">
        <v>8.7042227999999984</v>
      </c>
      <c r="AP48">
        <v>3.5370972000000003</v>
      </c>
      <c r="AQ48">
        <v>0</v>
      </c>
      <c r="AR48">
        <v>15.072470399999998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24.832537299369811</v>
      </c>
      <c r="BB48">
        <f t="shared" si="0"/>
        <v>651.80335151626298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269.00354977978674</v>
      </c>
      <c r="M49">
        <v>27.768696948841477</v>
      </c>
      <c r="N49">
        <v>36.243133679029704</v>
      </c>
      <c r="O49">
        <v>0</v>
      </c>
      <c r="P49">
        <v>37.743944636678201</v>
      </c>
      <c r="Q49">
        <v>2.0031762424242423</v>
      </c>
      <c r="R49">
        <v>3.9953832763444197</v>
      </c>
      <c r="S49">
        <v>2.0023848670756648</v>
      </c>
      <c r="T49">
        <v>0</v>
      </c>
      <c r="U49">
        <v>53.534344974268969</v>
      </c>
      <c r="V49">
        <v>0</v>
      </c>
      <c r="W49">
        <v>2.9997396494409183</v>
      </c>
      <c r="X49">
        <v>45.26186181817414</v>
      </c>
      <c r="Y49">
        <v>0</v>
      </c>
      <c r="Z49">
        <v>6.0321175200000008</v>
      </c>
      <c r="AA49">
        <v>13.088087999999999</v>
      </c>
      <c r="AB49">
        <v>12.121704816000001</v>
      </c>
      <c r="AC49">
        <v>8.9164694943999994</v>
      </c>
      <c r="AD49">
        <v>11.226333559999999</v>
      </c>
      <c r="AE49">
        <v>15.1671353808</v>
      </c>
      <c r="AF49">
        <v>1.9662499999999996</v>
      </c>
      <c r="AG49">
        <v>12.090742559999999</v>
      </c>
      <c r="AH49">
        <v>46.922145399999998</v>
      </c>
      <c r="AI49">
        <v>4.6866767999999999</v>
      </c>
      <c r="AJ49">
        <v>0</v>
      </c>
      <c r="AK49">
        <v>15.571999999999997</v>
      </c>
      <c r="AL49">
        <v>0</v>
      </c>
      <c r="AM49">
        <v>4.9079790476190475</v>
      </c>
      <c r="AN49">
        <v>0.68867999999999996</v>
      </c>
      <c r="AO49">
        <v>8.7042227999999984</v>
      </c>
      <c r="AP49">
        <v>3.5370972000000003</v>
      </c>
      <c r="AQ49">
        <v>0</v>
      </c>
      <c r="AR49">
        <v>15.072470399999998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24.627257886478127</v>
      </c>
      <c r="BB49">
        <f t="shared" si="0"/>
        <v>646.41518806880515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269.00354977978674</v>
      </c>
      <c r="M50">
        <v>27.768696948841477</v>
      </c>
      <c r="N50">
        <v>36.243133679029704</v>
      </c>
      <c r="O50">
        <v>0</v>
      </c>
      <c r="P50">
        <v>37.743944636678201</v>
      </c>
      <c r="Q50">
        <v>2.0031762424242423</v>
      </c>
      <c r="R50">
        <v>3.9953832763444197</v>
      </c>
      <c r="S50">
        <v>2.0023848670756648</v>
      </c>
      <c r="T50">
        <v>0</v>
      </c>
      <c r="U50">
        <v>53.534344974268969</v>
      </c>
      <c r="V50">
        <v>0</v>
      </c>
      <c r="W50">
        <v>2.9997396494409183</v>
      </c>
      <c r="X50">
        <v>45.261081569172383</v>
      </c>
      <c r="Y50">
        <v>0</v>
      </c>
      <c r="Z50">
        <v>6.0321175200000008</v>
      </c>
      <c r="AA50">
        <v>13.088087999999999</v>
      </c>
      <c r="AB50">
        <v>12.121704816000001</v>
      </c>
      <c r="AC50">
        <v>8.9164694943999994</v>
      </c>
      <c r="AD50">
        <v>11.226333559999999</v>
      </c>
      <c r="AE50">
        <v>15.1671353808</v>
      </c>
      <c r="AF50">
        <v>1.9662499999999996</v>
      </c>
      <c r="AG50">
        <v>12.090742559999999</v>
      </c>
      <c r="AH50">
        <v>46.922145399999998</v>
      </c>
      <c r="AI50">
        <v>4.6866767999999999</v>
      </c>
      <c r="AJ50">
        <v>0</v>
      </c>
      <c r="AK50">
        <v>15.571999999999997</v>
      </c>
      <c r="AL50">
        <v>0</v>
      </c>
      <c r="AM50">
        <v>4.9079790476190475</v>
      </c>
      <c r="AN50">
        <v>0.68867999999999996</v>
      </c>
      <c r="AO50">
        <v>8.7042227999999984</v>
      </c>
      <c r="AP50">
        <v>3.5370972000000003</v>
      </c>
      <c r="AQ50">
        <v>0</v>
      </c>
      <c r="AR50">
        <v>15.072470399999998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24.627229261160579</v>
      </c>
      <c r="BB50">
        <f t="shared" si="0"/>
        <v>646.41443644512094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269.00354977978674</v>
      </c>
      <c r="M51">
        <v>27.768696948841477</v>
      </c>
      <c r="N51">
        <v>36.243133679029704</v>
      </c>
      <c r="O51">
        <v>0</v>
      </c>
      <c r="P51">
        <v>37.743944636678201</v>
      </c>
      <c r="Q51">
        <v>2.0031762424242423</v>
      </c>
      <c r="R51">
        <v>3.9953832763444197</v>
      </c>
      <c r="S51">
        <v>2.0023848670756648</v>
      </c>
      <c r="T51">
        <v>0</v>
      </c>
      <c r="U51">
        <v>53.534344974268969</v>
      </c>
      <c r="V51">
        <v>0</v>
      </c>
      <c r="W51">
        <v>2.9997396494409183</v>
      </c>
      <c r="X51">
        <v>25.00114127568078</v>
      </c>
      <c r="Y51">
        <v>0</v>
      </c>
      <c r="Z51">
        <v>6.0321175200000008</v>
      </c>
      <c r="AA51">
        <v>13.088087999999999</v>
      </c>
      <c r="AB51">
        <v>12.121704816000001</v>
      </c>
      <c r="AC51">
        <v>8.9164694943999994</v>
      </c>
      <c r="AD51">
        <v>11.226333559999999</v>
      </c>
      <c r="AE51">
        <v>15.1671353808</v>
      </c>
      <c r="AF51">
        <v>1.9662499999999996</v>
      </c>
      <c r="AG51">
        <v>12.090742559999999</v>
      </c>
      <c r="AH51">
        <v>46.922145399999998</v>
      </c>
      <c r="AI51">
        <v>4.6866767999999999</v>
      </c>
      <c r="AJ51">
        <v>0</v>
      </c>
      <c r="AK51">
        <v>15.571999999999997</v>
      </c>
      <c r="AL51">
        <v>0</v>
      </c>
      <c r="AM51">
        <v>4.9079790476190475</v>
      </c>
      <c r="AN51">
        <v>0.68867999999999996</v>
      </c>
      <c r="AO51">
        <v>8.7042227999999984</v>
      </c>
      <c r="AP51">
        <v>3.5370972000000003</v>
      </c>
      <c r="AQ51">
        <v>0</v>
      </c>
      <c r="AR51">
        <v>15.072470399999998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23.883689486612887</v>
      </c>
      <c r="BB51">
        <f t="shared" si="0"/>
        <v>626.89803592617693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269.00354977978674</v>
      </c>
      <c r="M52">
        <v>27.768696948841477</v>
      </c>
      <c r="N52">
        <v>36.243133679029704</v>
      </c>
      <c r="O52">
        <v>0</v>
      </c>
      <c r="P52">
        <v>37.743944636678201</v>
      </c>
      <c r="Q52">
        <v>2.0031762424242423</v>
      </c>
      <c r="R52">
        <v>3.9953832763444197</v>
      </c>
      <c r="S52">
        <v>2.0023848670756648</v>
      </c>
      <c r="T52">
        <v>0</v>
      </c>
      <c r="U52">
        <v>53.534344974268969</v>
      </c>
      <c r="V52">
        <v>0</v>
      </c>
      <c r="W52">
        <v>2.9997396494409183</v>
      </c>
      <c r="X52">
        <v>25.00114127568078</v>
      </c>
      <c r="Y52">
        <v>0</v>
      </c>
      <c r="Z52">
        <v>6.0321175200000008</v>
      </c>
      <c r="AA52">
        <v>13.088087999999999</v>
      </c>
      <c r="AB52">
        <v>12.121704816000001</v>
      </c>
      <c r="AC52">
        <v>8.9164694943999994</v>
      </c>
      <c r="AD52">
        <v>11.226333559999999</v>
      </c>
      <c r="AE52">
        <v>15.1671353808</v>
      </c>
      <c r="AF52">
        <v>1.9662499999999996</v>
      </c>
      <c r="AG52">
        <v>12.090742559999999</v>
      </c>
      <c r="AH52">
        <v>46.922145399999998</v>
      </c>
      <c r="AI52">
        <v>4.6866767999999999</v>
      </c>
      <c r="AJ52">
        <v>0</v>
      </c>
      <c r="AK52">
        <v>15.571999999999997</v>
      </c>
      <c r="AL52">
        <v>0</v>
      </c>
      <c r="AM52">
        <v>4.9079790476190475</v>
      </c>
      <c r="AN52">
        <v>0.68867999999999996</v>
      </c>
      <c r="AO52">
        <v>8.7042227999999984</v>
      </c>
      <c r="AP52">
        <v>3.5370972000000003</v>
      </c>
      <c r="AQ52">
        <v>0</v>
      </c>
      <c r="AR52">
        <v>15.072470399999998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23.883689486612887</v>
      </c>
      <c r="BB52">
        <f t="shared" si="0"/>
        <v>626.89803592617693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269.31554891508449</v>
      </c>
      <c r="M53">
        <v>27.612456747404845</v>
      </c>
      <c r="N53">
        <v>36.243133679029704</v>
      </c>
      <c r="O53">
        <v>0</v>
      </c>
      <c r="P53">
        <v>37.743944636678201</v>
      </c>
      <c r="Q53">
        <v>2.0031762424242423</v>
      </c>
      <c r="R53">
        <v>3.9953832763444197</v>
      </c>
      <c r="S53">
        <v>2.0023848670756648</v>
      </c>
      <c r="T53">
        <v>0</v>
      </c>
      <c r="U53">
        <v>53.534344974268969</v>
      </c>
      <c r="V53">
        <v>0</v>
      </c>
      <c r="W53">
        <v>2.9997396494409183</v>
      </c>
      <c r="X53">
        <v>25.00114127568078</v>
      </c>
      <c r="Y53">
        <v>0</v>
      </c>
      <c r="Z53">
        <v>6.0321175200000008</v>
      </c>
      <c r="AA53">
        <v>13.088087999999999</v>
      </c>
      <c r="AB53">
        <v>12.121704816000001</v>
      </c>
      <c r="AC53">
        <v>8.9164694943999994</v>
      </c>
      <c r="AD53">
        <v>11.226333559999999</v>
      </c>
      <c r="AE53">
        <v>15.1671353808</v>
      </c>
      <c r="AF53">
        <v>1.9662499999999996</v>
      </c>
      <c r="AG53">
        <v>12.090742559999999</v>
      </c>
      <c r="AH53">
        <v>46.922145399999998</v>
      </c>
      <c r="AI53">
        <v>4.6866767999999999</v>
      </c>
      <c r="AJ53">
        <v>0</v>
      </c>
      <c r="AK53">
        <v>15.571999999999997</v>
      </c>
      <c r="AL53">
        <v>0</v>
      </c>
      <c r="AM53">
        <v>4.9079790476190475</v>
      </c>
      <c r="AN53">
        <v>0.68867999999999996</v>
      </c>
      <c r="AO53">
        <v>8.7042227999999984</v>
      </c>
      <c r="AP53">
        <v>3.5370972000000003</v>
      </c>
      <c r="AQ53">
        <v>0</v>
      </c>
      <c r="AR53">
        <v>15.072470399999998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23.889405744429276</v>
      </c>
      <c r="BB53">
        <f t="shared" si="0"/>
        <v>627.04807860222172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269.31554891508449</v>
      </c>
      <c r="M54">
        <v>27.612456747404845</v>
      </c>
      <c r="N54">
        <v>36.243133679029704</v>
      </c>
      <c r="O54">
        <v>0</v>
      </c>
      <c r="P54">
        <v>37.743944636678201</v>
      </c>
      <c r="Q54">
        <v>2.0031762424242423</v>
      </c>
      <c r="R54">
        <v>3.9953832763444197</v>
      </c>
      <c r="S54">
        <v>2.0023848670756648</v>
      </c>
      <c r="T54">
        <v>0</v>
      </c>
      <c r="U54">
        <v>53.534344974268969</v>
      </c>
      <c r="V54">
        <v>0</v>
      </c>
      <c r="W54">
        <v>2.9997396494409183</v>
      </c>
      <c r="X54">
        <v>20.005136009339754</v>
      </c>
      <c r="Y54">
        <v>0</v>
      </c>
      <c r="Z54">
        <v>6.0321175200000008</v>
      </c>
      <c r="AA54">
        <v>13.088087999999999</v>
      </c>
      <c r="AB54">
        <v>12.121704816000001</v>
      </c>
      <c r="AC54">
        <v>8.9164694943999994</v>
      </c>
      <c r="AD54">
        <v>11.226333559999999</v>
      </c>
      <c r="AE54">
        <v>15.1671353808</v>
      </c>
      <c r="AF54">
        <v>1.9662499999999996</v>
      </c>
      <c r="AG54">
        <v>12.090742559999999</v>
      </c>
      <c r="AH54">
        <v>46.922145399999998</v>
      </c>
      <c r="AI54">
        <v>4.6866767999999999</v>
      </c>
      <c r="AJ54">
        <v>0</v>
      </c>
      <c r="AK54">
        <v>15.571999999999997</v>
      </c>
      <c r="AL54">
        <v>0</v>
      </c>
      <c r="AM54">
        <v>4.9079790476190475</v>
      </c>
      <c r="AN54">
        <v>0.68867999999999996</v>
      </c>
      <c r="AO54">
        <v>8.7042227999999984</v>
      </c>
      <c r="AP54">
        <v>3.5370972000000003</v>
      </c>
      <c r="AQ54">
        <v>0</v>
      </c>
      <c r="AR54">
        <v>15.072470399999998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23.706052365371107</v>
      </c>
      <c r="BB54">
        <f t="shared" si="0"/>
        <v>622.23542671493885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274.59699264013631</v>
      </c>
      <c r="M55">
        <v>27.612456747404845</v>
      </c>
      <c r="N55">
        <v>36.243133679029704</v>
      </c>
      <c r="O55">
        <v>0</v>
      </c>
      <c r="P55">
        <v>37.743944636678201</v>
      </c>
      <c r="Q55">
        <v>2.0031762424242423</v>
      </c>
      <c r="R55">
        <v>3.9953832763444197</v>
      </c>
      <c r="S55">
        <v>2.0023848670756648</v>
      </c>
      <c r="T55">
        <v>0</v>
      </c>
      <c r="U55">
        <v>53.534344974268969</v>
      </c>
      <c r="V55">
        <v>0</v>
      </c>
      <c r="W55">
        <v>2.9997396494409183</v>
      </c>
      <c r="X55">
        <v>20.005136009339754</v>
      </c>
      <c r="Y55">
        <v>0</v>
      </c>
      <c r="Z55">
        <v>6.0321175200000008</v>
      </c>
      <c r="AA55">
        <v>13.088087999999999</v>
      </c>
      <c r="AB55">
        <v>12.121704816000001</v>
      </c>
      <c r="AC55">
        <v>8.9164694943999994</v>
      </c>
      <c r="AD55">
        <v>11.226333559999999</v>
      </c>
      <c r="AE55">
        <v>15.1671353808</v>
      </c>
      <c r="AF55">
        <v>2.7224999999999997</v>
      </c>
      <c r="AG55">
        <v>12.090742559999999</v>
      </c>
      <c r="AH55">
        <v>46.922145399999998</v>
      </c>
      <c r="AI55">
        <v>4.6866767999999999</v>
      </c>
      <c r="AJ55">
        <v>0</v>
      </c>
      <c r="AK55">
        <v>15.571999999999997</v>
      </c>
      <c r="AL55">
        <v>0</v>
      </c>
      <c r="AM55">
        <v>4.9079790476190475</v>
      </c>
      <c r="AN55">
        <v>0.68867999999999996</v>
      </c>
      <c r="AO55">
        <v>8.7042227999999984</v>
      </c>
      <c r="AP55">
        <v>3.5370972000000003</v>
      </c>
      <c r="AQ55">
        <v>0</v>
      </c>
      <c r="AR55">
        <v>15.072470399999998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23.92763603345125</v>
      </c>
      <c r="BB55">
        <f t="shared" si="0"/>
        <v>628.05153677191061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274.59699264013631</v>
      </c>
      <c r="M56">
        <v>27.612456747404845</v>
      </c>
      <c r="N56">
        <v>36.243133679029704</v>
      </c>
      <c r="O56">
        <v>0</v>
      </c>
      <c r="P56">
        <v>37.743944636678201</v>
      </c>
      <c r="Q56">
        <v>2.0031762424242423</v>
      </c>
      <c r="R56">
        <v>3.9953832763444197</v>
      </c>
      <c r="S56">
        <v>2.0023848670756648</v>
      </c>
      <c r="T56">
        <v>0</v>
      </c>
      <c r="U56">
        <v>53.534344974268969</v>
      </c>
      <c r="V56">
        <v>0</v>
      </c>
      <c r="W56">
        <v>2.9997396494409183</v>
      </c>
      <c r="X56">
        <v>20.005136009339754</v>
      </c>
      <c r="Y56">
        <v>0</v>
      </c>
      <c r="Z56">
        <v>6.0321175200000008</v>
      </c>
      <c r="AA56">
        <v>13.088087999999999</v>
      </c>
      <c r="AB56">
        <v>12.121704816000001</v>
      </c>
      <c r="AC56">
        <v>8.9164694943999994</v>
      </c>
      <c r="AD56">
        <v>11.226333559999999</v>
      </c>
      <c r="AE56">
        <v>15.1671353808</v>
      </c>
      <c r="AF56">
        <v>2.7224999999999997</v>
      </c>
      <c r="AG56">
        <v>12.090742559999999</v>
      </c>
      <c r="AH56">
        <v>46.922145399999998</v>
      </c>
      <c r="AI56">
        <v>4.6866767999999999</v>
      </c>
      <c r="AJ56">
        <v>0</v>
      </c>
      <c r="AK56">
        <v>15.571999999999997</v>
      </c>
      <c r="AL56">
        <v>0</v>
      </c>
      <c r="AM56">
        <v>4.9079790476190475</v>
      </c>
      <c r="AN56">
        <v>0.68867999999999996</v>
      </c>
      <c r="AO56">
        <v>8.7042227999999984</v>
      </c>
      <c r="AP56">
        <v>3.5370972000000003</v>
      </c>
      <c r="AQ56">
        <v>0</v>
      </c>
      <c r="AR56">
        <v>15.072470399999998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23.92763603345125</v>
      </c>
      <c r="BB56">
        <f t="shared" si="0"/>
        <v>628.05153677191061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270.37079563408099</v>
      </c>
      <c r="M57">
        <v>27.612456747404845</v>
      </c>
      <c r="N57">
        <v>36.243133679029704</v>
      </c>
      <c r="O57">
        <v>0</v>
      </c>
      <c r="P57">
        <v>37.743944636678201</v>
      </c>
      <c r="Q57">
        <v>2.0031762424242423</v>
      </c>
      <c r="R57">
        <v>3.9953832763444197</v>
      </c>
      <c r="S57">
        <v>2.0023848670756648</v>
      </c>
      <c r="T57">
        <v>0</v>
      </c>
      <c r="U57">
        <v>53.534344974268969</v>
      </c>
      <c r="V57">
        <v>0</v>
      </c>
      <c r="W57">
        <v>2.9997396494409183</v>
      </c>
      <c r="X57">
        <v>20.005136009339754</v>
      </c>
      <c r="Y57">
        <v>0</v>
      </c>
      <c r="Z57">
        <v>6.0321175200000008</v>
      </c>
      <c r="AA57">
        <v>13.088087999999999</v>
      </c>
      <c r="AB57">
        <v>12.121704816000001</v>
      </c>
      <c r="AC57">
        <v>8.9164694943999994</v>
      </c>
      <c r="AD57">
        <v>11.226333559999999</v>
      </c>
      <c r="AE57">
        <v>15.1671353808</v>
      </c>
      <c r="AF57">
        <v>2.7224999999999997</v>
      </c>
      <c r="AG57">
        <v>12.090742559999999</v>
      </c>
      <c r="AH57">
        <v>46.922145399999998</v>
      </c>
      <c r="AI57">
        <v>4.6866767999999999</v>
      </c>
      <c r="AJ57">
        <v>0</v>
      </c>
      <c r="AK57">
        <v>15.571999999999997</v>
      </c>
      <c r="AL57">
        <v>0</v>
      </c>
      <c r="AM57">
        <v>4.9079790476190475</v>
      </c>
      <c r="AN57">
        <v>0.68867999999999996</v>
      </c>
      <c r="AO57">
        <v>8.7042227999999984</v>
      </c>
      <c r="AP57">
        <v>3.5370972000000003</v>
      </c>
      <c r="AQ57">
        <v>0</v>
      </c>
      <c r="AR57">
        <v>15.072470399999998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23.772534495884287</v>
      </c>
      <c r="BB57">
        <f t="shared" si="0"/>
        <v>623.98044130342214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270.37079563408099</v>
      </c>
      <c r="M58">
        <v>27.612456747404845</v>
      </c>
      <c r="N58">
        <v>36.243133679029704</v>
      </c>
      <c r="O58">
        <v>0</v>
      </c>
      <c r="P58">
        <v>37.743944636678201</v>
      </c>
      <c r="Q58">
        <v>2.0031762424242423</v>
      </c>
      <c r="R58">
        <v>3.9953832763444197</v>
      </c>
      <c r="S58">
        <v>2.0023848670756648</v>
      </c>
      <c r="T58">
        <v>0</v>
      </c>
      <c r="U58">
        <v>53.534344974268969</v>
      </c>
      <c r="V58">
        <v>0</v>
      </c>
      <c r="W58">
        <v>2.9997396494409183</v>
      </c>
      <c r="X58">
        <v>45.261081569172383</v>
      </c>
      <c r="Y58">
        <v>0</v>
      </c>
      <c r="Z58">
        <v>6.0321175200000008</v>
      </c>
      <c r="AA58">
        <v>13.088087999999999</v>
      </c>
      <c r="AB58">
        <v>12.121704816000001</v>
      </c>
      <c r="AC58">
        <v>8.9164694943999994</v>
      </c>
      <c r="AD58">
        <v>11.226333559999999</v>
      </c>
      <c r="AE58">
        <v>15.1671353808</v>
      </c>
      <c r="AF58">
        <v>2.7224999999999997</v>
      </c>
      <c r="AG58">
        <v>12.090742559999999</v>
      </c>
      <c r="AH58">
        <v>46.922145399999998</v>
      </c>
      <c r="AI58">
        <v>4.6866767999999999</v>
      </c>
      <c r="AJ58">
        <v>0</v>
      </c>
      <c r="AK58">
        <v>15.571999999999997</v>
      </c>
      <c r="AL58">
        <v>0</v>
      </c>
      <c r="AM58">
        <v>4.9079790476190475</v>
      </c>
      <c r="AN58">
        <v>0.68867999999999996</v>
      </c>
      <c r="AO58">
        <v>8.7042227999999984</v>
      </c>
      <c r="AP58">
        <v>3.5370972000000003</v>
      </c>
      <c r="AQ58">
        <v>0</v>
      </c>
      <c r="AR58">
        <v>15.072470399999998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24.69942764949014</v>
      </c>
      <c r="BB58">
        <f t="shared" si="0"/>
        <v>648.3094937096489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274.59699264013631</v>
      </c>
      <c r="M59">
        <v>27.612456747404845</v>
      </c>
      <c r="N59">
        <v>36.243133679029704</v>
      </c>
      <c r="O59">
        <v>0</v>
      </c>
      <c r="P59">
        <v>37.743944636678201</v>
      </c>
      <c r="Q59">
        <v>2.0031762424242423</v>
      </c>
      <c r="R59">
        <v>3.9953832763444197</v>
      </c>
      <c r="S59">
        <v>2.0023848670756648</v>
      </c>
      <c r="T59">
        <v>0</v>
      </c>
      <c r="U59">
        <v>53.534344974268969</v>
      </c>
      <c r="V59">
        <v>6.360105105105105</v>
      </c>
      <c r="W59">
        <v>13.86912764003673</v>
      </c>
      <c r="X59">
        <v>45.261081569172383</v>
      </c>
      <c r="Y59">
        <v>0</v>
      </c>
      <c r="Z59">
        <v>6.0321175200000008</v>
      </c>
      <c r="AA59">
        <v>13.088087999999999</v>
      </c>
      <c r="AB59">
        <v>12.121704816000001</v>
      </c>
      <c r="AC59">
        <v>8.9164694943999994</v>
      </c>
      <c r="AD59">
        <v>11.226333559999999</v>
      </c>
      <c r="AE59">
        <v>15.1671353808</v>
      </c>
      <c r="AF59">
        <v>2.7224999999999997</v>
      </c>
      <c r="AG59">
        <v>12.090742559999999</v>
      </c>
      <c r="AH59">
        <v>46.922145399999998</v>
      </c>
      <c r="AI59">
        <v>4.6866767999999999</v>
      </c>
      <c r="AJ59">
        <v>0</v>
      </c>
      <c r="AK59">
        <v>15.571999999999997</v>
      </c>
      <c r="AL59">
        <v>0</v>
      </c>
      <c r="AM59">
        <v>4.9079790476190475</v>
      </c>
      <c r="AN59">
        <v>0.68867999999999996</v>
      </c>
      <c r="AO59">
        <v>8.7042227999999984</v>
      </c>
      <c r="AP59">
        <v>3.5370972000000003</v>
      </c>
      <c r="AQ59">
        <v>0</v>
      </c>
      <c r="AR59">
        <v>15.072470399999998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25.486851544367426</v>
      </c>
      <c r="BB59">
        <f t="shared" si="0"/>
        <v>668.97775991652793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2.9482009632983335</v>
      </c>
      <c r="L60">
        <v>274.59699264013631</v>
      </c>
      <c r="M60">
        <v>27.612456747404845</v>
      </c>
      <c r="N60">
        <v>36.243133679029704</v>
      </c>
      <c r="O60">
        <v>0</v>
      </c>
      <c r="P60">
        <v>37.743944636678201</v>
      </c>
      <c r="Q60">
        <v>6.6882817705854354</v>
      </c>
      <c r="R60">
        <v>13.008766911584619</v>
      </c>
      <c r="S60">
        <v>8.1008571428571425</v>
      </c>
      <c r="T60">
        <v>0</v>
      </c>
      <c r="U60">
        <v>53.534344974268969</v>
      </c>
      <c r="V60">
        <v>6.360105105105105</v>
      </c>
      <c r="W60">
        <v>13.86912764003673</v>
      </c>
      <c r="X60">
        <v>45.261081569172383</v>
      </c>
      <c r="Y60">
        <v>0</v>
      </c>
      <c r="Z60">
        <v>6.0321175200000008</v>
      </c>
      <c r="AA60">
        <v>13.088087999999999</v>
      </c>
      <c r="AB60">
        <v>12.121704816000001</v>
      </c>
      <c r="AC60">
        <v>8.9164694943999994</v>
      </c>
      <c r="AD60">
        <v>11.226333559999999</v>
      </c>
      <c r="AE60">
        <v>15.1671353808</v>
      </c>
      <c r="AF60">
        <v>2.7224999999999997</v>
      </c>
      <c r="AG60">
        <v>12.090742559999999</v>
      </c>
      <c r="AH60">
        <v>46.922145399999998</v>
      </c>
      <c r="AI60">
        <v>4.6866767999999999</v>
      </c>
      <c r="AJ60">
        <v>0</v>
      </c>
      <c r="AK60">
        <v>15.571999999999997</v>
      </c>
      <c r="AL60">
        <v>0</v>
      </c>
      <c r="AM60">
        <v>4.9079790476190475</v>
      </c>
      <c r="AN60">
        <v>0.68867999999999996</v>
      </c>
      <c r="AO60">
        <v>8.7042227999999984</v>
      </c>
      <c r="AP60">
        <v>3.5370972000000003</v>
      </c>
      <c r="AQ60">
        <v>0</v>
      </c>
      <c r="AR60">
        <v>15.072470399999998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26.32159918646564</v>
      </c>
      <c r="BB60">
        <f t="shared" si="0"/>
        <v>690.88817467691104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2.9482009632983335</v>
      </c>
      <c r="L61">
        <v>269.00440777999995</v>
      </c>
      <c r="M61">
        <v>27.612456747404845</v>
      </c>
      <c r="N61">
        <v>36.243133679029704</v>
      </c>
      <c r="O61">
        <v>0</v>
      </c>
      <c r="P61">
        <v>37.743944636678201</v>
      </c>
      <c r="Q61">
        <v>6.6882817705854354</v>
      </c>
      <c r="R61">
        <v>13.008766911584619</v>
      </c>
      <c r="S61">
        <v>8.1008571428571425</v>
      </c>
      <c r="T61">
        <v>0</v>
      </c>
      <c r="U61">
        <v>53.534344974268969</v>
      </c>
      <c r="V61">
        <v>6.360105105105105</v>
      </c>
      <c r="W61">
        <v>13.86912764003673</v>
      </c>
      <c r="X61">
        <v>45.26186181817414</v>
      </c>
      <c r="Y61">
        <v>0</v>
      </c>
      <c r="Z61">
        <v>6.0321175200000008</v>
      </c>
      <c r="AA61">
        <v>13.088087999999999</v>
      </c>
      <c r="AB61">
        <v>12.121704816000001</v>
      </c>
      <c r="AC61">
        <v>8.9164694943999994</v>
      </c>
      <c r="AD61">
        <v>11.226333559999999</v>
      </c>
      <c r="AE61">
        <v>15.1671353808</v>
      </c>
      <c r="AF61">
        <v>2.7224999999999997</v>
      </c>
      <c r="AG61">
        <v>12.090742559999999</v>
      </c>
      <c r="AH61">
        <v>46.922145399999998</v>
      </c>
      <c r="AI61">
        <v>4.6866767999999999</v>
      </c>
      <c r="AJ61">
        <v>0</v>
      </c>
      <c r="AK61">
        <v>15.571999999999997</v>
      </c>
      <c r="AL61">
        <v>0</v>
      </c>
      <c r="AM61">
        <v>4.9079790476190475</v>
      </c>
      <c r="AN61">
        <v>0.86085</v>
      </c>
      <c r="AO61">
        <v>8.7042227999999984</v>
      </c>
      <c r="AP61">
        <v>3.5370972000000003</v>
      </c>
      <c r="AQ61">
        <v>0</v>
      </c>
      <c r="AR61">
        <v>15.072470399999998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26.1226978356733</v>
      </c>
      <c r="BB61">
        <f t="shared" si="0"/>
        <v>685.66744141656875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2.9482009632983335</v>
      </c>
      <c r="L62">
        <v>306.4559791873051</v>
      </c>
      <c r="M62">
        <v>27.612456747404845</v>
      </c>
      <c r="N62">
        <v>36.243133679029704</v>
      </c>
      <c r="O62">
        <v>0</v>
      </c>
      <c r="P62">
        <v>37.743944636678201</v>
      </c>
      <c r="Q62">
        <v>6.6882817705854354</v>
      </c>
      <c r="R62">
        <v>13.008766911584619</v>
      </c>
      <c r="S62">
        <v>8.1008571428571425</v>
      </c>
      <c r="T62">
        <v>0</v>
      </c>
      <c r="U62">
        <v>53.534344974268969</v>
      </c>
      <c r="V62">
        <v>6.360105105105105</v>
      </c>
      <c r="W62">
        <v>13.86912764003673</v>
      </c>
      <c r="X62">
        <v>45.26186181817414</v>
      </c>
      <c r="Y62">
        <v>0</v>
      </c>
      <c r="Z62">
        <v>6.0321175200000008</v>
      </c>
      <c r="AA62">
        <v>13.088087999999999</v>
      </c>
      <c r="AB62">
        <v>12.121704816000001</v>
      </c>
      <c r="AC62">
        <v>8.9164694943999994</v>
      </c>
      <c r="AD62">
        <v>11.226333559999999</v>
      </c>
      <c r="AE62">
        <v>15.1671353808</v>
      </c>
      <c r="AF62">
        <v>2.7224999999999997</v>
      </c>
      <c r="AG62">
        <v>12.090742559999999</v>
      </c>
      <c r="AH62">
        <v>46.922145399999998</v>
      </c>
      <c r="AI62">
        <v>4.6866767999999999</v>
      </c>
      <c r="AJ62">
        <v>0</v>
      </c>
      <c r="AK62">
        <v>15.571999999999997</v>
      </c>
      <c r="AL62">
        <v>0</v>
      </c>
      <c r="AM62">
        <v>4.9079790476190475</v>
      </c>
      <c r="AN62">
        <v>0.86085</v>
      </c>
      <c r="AO62">
        <v>8.7042227999999984</v>
      </c>
      <c r="AP62">
        <v>3.5370972000000003</v>
      </c>
      <c r="AQ62">
        <v>0</v>
      </c>
      <c r="AR62">
        <v>15.072470399999998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27.497170503990382</v>
      </c>
      <c r="BB62">
        <f t="shared" si="0"/>
        <v>721.74454015555693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2.9482009632983335</v>
      </c>
      <c r="L63">
        <v>329.61594722397956</v>
      </c>
      <c r="M63">
        <v>27.612456747404845</v>
      </c>
      <c r="N63">
        <v>36.243133679029704</v>
      </c>
      <c r="O63">
        <v>0</v>
      </c>
      <c r="P63">
        <v>37.743944636678201</v>
      </c>
      <c r="Q63">
        <v>6.6882817705854354</v>
      </c>
      <c r="R63">
        <v>13.008766911584619</v>
      </c>
      <c r="S63">
        <v>8.1008571428571425</v>
      </c>
      <c r="T63">
        <v>0</v>
      </c>
      <c r="U63">
        <v>53.534344974268969</v>
      </c>
      <c r="V63">
        <v>6.360105105105105</v>
      </c>
      <c r="W63">
        <v>13.86912764003673</v>
      </c>
      <c r="X63">
        <v>45.26186181817414</v>
      </c>
      <c r="Y63">
        <v>0</v>
      </c>
      <c r="Z63">
        <v>6.0321175200000008</v>
      </c>
      <c r="AA63">
        <v>13.088087999999999</v>
      </c>
      <c r="AB63">
        <v>12.121704816000001</v>
      </c>
      <c r="AC63">
        <v>8.9164694943999994</v>
      </c>
      <c r="AD63">
        <v>11.226333559999999</v>
      </c>
      <c r="AE63">
        <v>15.1671353808</v>
      </c>
      <c r="AF63">
        <v>2.7224999999999997</v>
      </c>
      <c r="AG63">
        <v>12.090742559999999</v>
      </c>
      <c r="AH63">
        <v>46.922145399999998</v>
      </c>
      <c r="AI63">
        <v>4.6866767999999999</v>
      </c>
      <c r="AJ63">
        <v>0</v>
      </c>
      <c r="AK63">
        <v>15.571999999999997</v>
      </c>
      <c r="AL63">
        <v>0</v>
      </c>
      <c r="AM63">
        <v>4.9079790476190475</v>
      </c>
      <c r="AN63">
        <v>0.86085</v>
      </c>
      <c r="AO63">
        <v>8.7042227999999984</v>
      </c>
      <c r="AP63">
        <v>3.5370972000000003</v>
      </c>
      <c r="AQ63">
        <v>0</v>
      </c>
      <c r="AR63">
        <v>15.072470399999998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28.347141329678543</v>
      </c>
      <c r="BB63">
        <f t="shared" si="0"/>
        <v>744.05453736654317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2.9482009632983335</v>
      </c>
      <c r="L64">
        <v>347.94676364247454</v>
      </c>
      <c r="M64">
        <v>27.612456747404845</v>
      </c>
      <c r="N64">
        <v>36.243133679029704</v>
      </c>
      <c r="O64">
        <v>0</v>
      </c>
      <c r="P64">
        <v>37.743944636678201</v>
      </c>
      <c r="Q64">
        <v>6.6882817705854354</v>
      </c>
      <c r="R64">
        <v>13.008766911584619</v>
      </c>
      <c r="S64">
        <v>8.1008571428571425</v>
      </c>
      <c r="T64">
        <v>0</v>
      </c>
      <c r="U64">
        <v>53.534344974268969</v>
      </c>
      <c r="V64">
        <v>6.360105105105105</v>
      </c>
      <c r="W64">
        <v>13.86912764003673</v>
      </c>
      <c r="X64">
        <v>45.26186181817414</v>
      </c>
      <c r="Y64">
        <v>0</v>
      </c>
      <c r="Z64">
        <v>6.0321175200000008</v>
      </c>
      <c r="AA64">
        <v>13.088087999999999</v>
      </c>
      <c r="AB64">
        <v>12.121704816000001</v>
      </c>
      <c r="AC64">
        <v>8.9164694943999994</v>
      </c>
      <c r="AD64">
        <v>11.226333559999999</v>
      </c>
      <c r="AE64">
        <v>15.1671353808</v>
      </c>
      <c r="AF64">
        <v>2.7224999999999997</v>
      </c>
      <c r="AG64">
        <v>12.090742559999999</v>
      </c>
      <c r="AH64">
        <v>46.922145399999998</v>
      </c>
      <c r="AI64">
        <v>4.6866767999999999</v>
      </c>
      <c r="AJ64">
        <v>0</v>
      </c>
      <c r="AK64">
        <v>15.571999999999997</v>
      </c>
      <c r="AL64">
        <v>0</v>
      </c>
      <c r="AM64">
        <v>4.9079790476190475</v>
      </c>
      <c r="AN64">
        <v>0.86085</v>
      </c>
      <c r="AO64">
        <v>8.7042227999999984</v>
      </c>
      <c r="AP64">
        <v>3.5370972000000003</v>
      </c>
      <c r="AQ64">
        <v>0</v>
      </c>
      <c r="AR64">
        <v>15.072470399999998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29.019882291325295</v>
      </c>
      <c r="BB64">
        <f t="shared" si="0"/>
        <v>761.71261282339128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2.9482009632983335</v>
      </c>
      <c r="L65">
        <v>400.00103588514014</v>
      </c>
      <c r="M65">
        <v>27.612456747404845</v>
      </c>
      <c r="N65">
        <v>36.243133679029704</v>
      </c>
      <c r="O65">
        <v>0</v>
      </c>
      <c r="P65">
        <v>37.743944636678201</v>
      </c>
      <c r="Q65">
        <v>6.6882817705854354</v>
      </c>
      <c r="R65">
        <v>13.008766911584619</v>
      </c>
      <c r="S65">
        <v>8.1008571428571425</v>
      </c>
      <c r="T65">
        <v>0</v>
      </c>
      <c r="U65">
        <v>53.534344974268969</v>
      </c>
      <c r="V65">
        <v>6.360105105105105</v>
      </c>
      <c r="W65">
        <v>13.86912764003673</v>
      </c>
      <c r="X65">
        <v>45.26186181817414</v>
      </c>
      <c r="Y65">
        <v>0</v>
      </c>
      <c r="Z65">
        <v>4.0214116799999999</v>
      </c>
      <c r="AA65">
        <v>13.088087999999999</v>
      </c>
      <c r="AB65">
        <v>12.121704816000001</v>
      </c>
      <c r="AC65">
        <v>8.9164694943999994</v>
      </c>
      <c r="AD65">
        <v>11.226333559999999</v>
      </c>
      <c r="AE65">
        <v>15.1671353808</v>
      </c>
      <c r="AF65">
        <v>2.7224999999999997</v>
      </c>
      <c r="AG65">
        <v>12.090742559999999</v>
      </c>
      <c r="AH65">
        <v>46.922145399999998</v>
      </c>
      <c r="AI65">
        <v>5.8583460000000001</v>
      </c>
      <c r="AJ65">
        <v>0</v>
      </c>
      <c r="AK65">
        <v>15.571999999999997</v>
      </c>
      <c r="AL65">
        <v>0</v>
      </c>
      <c r="AM65">
        <v>4.9079790476190475</v>
      </c>
      <c r="AN65">
        <v>0.86085</v>
      </c>
      <c r="AO65">
        <v>8.7042227999999984</v>
      </c>
      <c r="AP65">
        <v>3.5370972000000003</v>
      </c>
      <c r="AQ65">
        <v>0</v>
      </c>
      <c r="AR65">
        <v>15.072470399999998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30.899481484699557</v>
      </c>
      <c r="BB65">
        <f t="shared" si="0"/>
        <v>811.04824923268268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2.9482009632983335</v>
      </c>
      <c r="L66">
        <v>399.99821008996042</v>
      </c>
      <c r="M66">
        <v>27.612456747404845</v>
      </c>
      <c r="N66">
        <v>36.243133679029704</v>
      </c>
      <c r="O66">
        <v>0</v>
      </c>
      <c r="P66">
        <v>37.743944636678201</v>
      </c>
      <c r="Q66">
        <v>6.6882817705854354</v>
      </c>
      <c r="R66">
        <v>13.008766911584619</v>
      </c>
      <c r="S66">
        <v>8.1008571428571425</v>
      </c>
      <c r="T66">
        <v>0</v>
      </c>
      <c r="U66">
        <v>53.534344974268969</v>
      </c>
      <c r="V66">
        <v>6.360105105105105</v>
      </c>
      <c r="W66">
        <v>13.86912764003673</v>
      </c>
      <c r="X66">
        <v>45.26186181817414</v>
      </c>
      <c r="Y66">
        <v>0</v>
      </c>
      <c r="Z66">
        <v>4.0214116799999999</v>
      </c>
      <c r="AA66">
        <v>13.088087999999999</v>
      </c>
      <c r="AB66">
        <v>12.121704816000001</v>
      </c>
      <c r="AC66">
        <v>8.9164694943999994</v>
      </c>
      <c r="AD66">
        <v>11.226333559999999</v>
      </c>
      <c r="AE66">
        <v>15.1671353808</v>
      </c>
      <c r="AF66">
        <v>2.7224999999999997</v>
      </c>
      <c r="AG66">
        <v>12.090742559999999</v>
      </c>
      <c r="AH66">
        <v>46.922145399999998</v>
      </c>
      <c r="AI66">
        <v>5.8583460000000001</v>
      </c>
      <c r="AJ66">
        <v>0</v>
      </c>
      <c r="AK66">
        <v>15.571999999999997</v>
      </c>
      <c r="AL66">
        <v>0</v>
      </c>
      <c r="AM66">
        <v>4.9079790476190475</v>
      </c>
      <c r="AN66">
        <v>0.86085</v>
      </c>
      <c r="AO66">
        <v>8.7042227999999984</v>
      </c>
      <c r="AP66">
        <v>3.5370972000000003</v>
      </c>
      <c r="AQ66">
        <v>0</v>
      </c>
      <c r="AR66">
        <v>15.072470399999998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30.899377781213168</v>
      </c>
      <c r="BB66">
        <f t="shared" si="0"/>
        <v>811.04552714098929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2.9482009632983335</v>
      </c>
      <c r="L67">
        <v>399.99821008996042</v>
      </c>
      <c r="M67">
        <v>27.612456747404845</v>
      </c>
      <c r="N67">
        <v>36.243133679029704</v>
      </c>
      <c r="O67">
        <v>0</v>
      </c>
      <c r="P67">
        <v>37.743944636678201</v>
      </c>
      <c r="Q67">
        <v>6.6882817705854354</v>
      </c>
      <c r="R67">
        <v>13.008766911584619</v>
      </c>
      <c r="S67">
        <v>8.1008571428571425</v>
      </c>
      <c r="T67">
        <v>0</v>
      </c>
      <c r="U67">
        <v>53.534344974268969</v>
      </c>
      <c r="V67">
        <v>6.360105105105105</v>
      </c>
      <c r="W67">
        <v>13.86912764003673</v>
      </c>
      <c r="X67">
        <v>45.26186181817414</v>
      </c>
      <c r="Y67">
        <v>0</v>
      </c>
      <c r="Z67">
        <v>4.0214116799999999</v>
      </c>
      <c r="AA67">
        <v>13.088087999999999</v>
      </c>
      <c r="AB67">
        <v>12.121704816000001</v>
      </c>
      <c r="AC67">
        <v>8.9164694943999994</v>
      </c>
      <c r="AD67">
        <v>11.226333559999999</v>
      </c>
      <c r="AE67">
        <v>15.1671353808</v>
      </c>
      <c r="AF67">
        <v>2.7224999999999997</v>
      </c>
      <c r="AG67">
        <v>12.090742559999999</v>
      </c>
      <c r="AH67">
        <v>46.922145399999998</v>
      </c>
      <c r="AI67">
        <v>5.8583460000000001</v>
      </c>
      <c r="AJ67">
        <v>0</v>
      </c>
      <c r="AK67">
        <v>15.571999999999997</v>
      </c>
      <c r="AL67">
        <v>0</v>
      </c>
      <c r="AM67">
        <v>4.9079790476190475</v>
      </c>
      <c r="AN67">
        <v>0.86085</v>
      </c>
      <c r="AO67">
        <v>8.7042227999999984</v>
      </c>
      <c r="AP67">
        <v>3.5370972000000003</v>
      </c>
      <c r="AQ67">
        <v>0</v>
      </c>
      <c r="AR67">
        <v>15.072470399999998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30.899377781213168</v>
      </c>
      <c r="BB67">
        <f t="shared" si="0"/>
        <v>811.04552714098929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2.9482009632983335</v>
      </c>
      <c r="L68">
        <v>399.99821008996042</v>
      </c>
      <c r="M68">
        <v>27.612456747404845</v>
      </c>
      <c r="N68">
        <v>36.243133679029704</v>
      </c>
      <c r="O68">
        <v>0</v>
      </c>
      <c r="P68">
        <v>37.743944636678201</v>
      </c>
      <c r="Q68">
        <v>6.6882817705854354</v>
      </c>
      <c r="R68">
        <v>13.008766911584619</v>
      </c>
      <c r="S68">
        <v>8.1008571428571425</v>
      </c>
      <c r="T68">
        <v>0</v>
      </c>
      <c r="U68">
        <v>53.534344974268969</v>
      </c>
      <c r="V68">
        <v>6.360105105105105</v>
      </c>
      <c r="W68">
        <v>13.86912764003673</v>
      </c>
      <c r="X68">
        <v>45.26186181817414</v>
      </c>
      <c r="Y68">
        <v>0</v>
      </c>
      <c r="Z68">
        <v>4.0214116799999999</v>
      </c>
      <c r="AA68">
        <v>13.088087999999999</v>
      </c>
      <c r="AB68">
        <v>12.121704816000001</v>
      </c>
      <c r="AC68">
        <v>8.9164694943999994</v>
      </c>
      <c r="AD68">
        <v>11.226333559999999</v>
      </c>
      <c r="AE68">
        <v>15.1671353808</v>
      </c>
      <c r="AF68">
        <v>2.7224999999999997</v>
      </c>
      <c r="AG68">
        <v>12.090742559999999</v>
      </c>
      <c r="AH68">
        <v>46.922145399999998</v>
      </c>
      <c r="AI68">
        <v>5.8583460000000001</v>
      </c>
      <c r="AJ68">
        <v>0</v>
      </c>
      <c r="AK68">
        <v>15.571999999999997</v>
      </c>
      <c r="AL68">
        <v>0</v>
      </c>
      <c r="AM68">
        <v>4.9079790476190475</v>
      </c>
      <c r="AN68">
        <v>0.86085</v>
      </c>
      <c r="AO68">
        <v>8.7042227999999984</v>
      </c>
      <c r="AP68">
        <v>3.5370972000000003</v>
      </c>
      <c r="AQ68">
        <v>0</v>
      </c>
      <c r="AR68">
        <v>15.072470399999998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30.899377781213168</v>
      </c>
      <c r="BB68">
        <f t="shared" ref="BB68:BB99" si="1">SUM(B68:AZ68)-BA68</f>
        <v>811.04552714098929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2.9482009632983335</v>
      </c>
      <c r="L69">
        <v>399.99821008996042</v>
      </c>
      <c r="M69">
        <v>27.612456747404845</v>
      </c>
      <c r="N69">
        <v>36.243133679029704</v>
      </c>
      <c r="O69">
        <v>0</v>
      </c>
      <c r="P69">
        <v>37.743944636678201</v>
      </c>
      <c r="Q69">
        <v>6.6882817705854354</v>
      </c>
      <c r="R69">
        <v>13.008766911584619</v>
      </c>
      <c r="S69">
        <v>8.1008571428571425</v>
      </c>
      <c r="T69">
        <v>0</v>
      </c>
      <c r="U69">
        <v>53.534344974268969</v>
      </c>
      <c r="V69">
        <v>4.3704273699927167</v>
      </c>
      <c r="W69">
        <v>13.86912764003673</v>
      </c>
      <c r="X69">
        <v>45.26186181817414</v>
      </c>
      <c r="Y69">
        <v>0</v>
      </c>
      <c r="Z69">
        <v>4.0214116799999999</v>
      </c>
      <c r="AA69">
        <v>13.088087999999999</v>
      </c>
      <c r="AB69">
        <v>12.121704816000001</v>
      </c>
      <c r="AC69">
        <v>8.9164694943999994</v>
      </c>
      <c r="AD69">
        <v>11.226333559999999</v>
      </c>
      <c r="AE69">
        <v>15.1671353808</v>
      </c>
      <c r="AF69">
        <v>2.7224999999999997</v>
      </c>
      <c r="AG69">
        <v>12.090742559999999</v>
      </c>
      <c r="AH69">
        <v>46.922145399999998</v>
      </c>
      <c r="AI69">
        <v>5.8583460000000001</v>
      </c>
      <c r="AJ69">
        <v>0</v>
      </c>
      <c r="AK69">
        <v>15.571999999999997</v>
      </c>
      <c r="AL69">
        <v>0</v>
      </c>
      <c r="AM69">
        <v>4.9079790476190475</v>
      </c>
      <c r="AN69">
        <v>0.86085</v>
      </c>
      <c r="AO69">
        <v>8.7042227999999984</v>
      </c>
      <c r="AP69">
        <v>3.5370972000000003</v>
      </c>
      <c r="AQ69">
        <v>0</v>
      </c>
      <c r="AR69">
        <v>15.072470399999998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30.826356484671543</v>
      </c>
      <c r="BB69">
        <f t="shared" si="1"/>
        <v>809.12887070241857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2.9482009632983335</v>
      </c>
      <c r="L70">
        <v>379.99691912847368</v>
      </c>
      <c r="M70">
        <v>27.612456747404845</v>
      </c>
      <c r="N70">
        <v>36.243133679029704</v>
      </c>
      <c r="O70">
        <v>0</v>
      </c>
      <c r="P70">
        <v>37.743944636678201</v>
      </c>
      <c r="Q70">
        <v>6.6882817705854354</v>
      </c>
      <c r="R70">
        <v>13.008766911584619</v>
      </c>
      <c r="S70">
        <v>8.1008571428571425</v>
      </c>
      <c r="T70">
        <v>0</v>
      </c>
      <c r="U70">
        <v>53.534344974268969</v>
      </c>
      <c r="V70">
        <v>4.3704273699927167</v>
      </c>
      <c r="W70">
        <v>13.86912764003673</v>
      </c>
      <c r="X70">
        <v>45.26186181817414</v>
      </c>
      <c r="Y70">
        <v>0</v>
      </c>
      <c r="Z70">
        <v>4.0214116799999999</v>
      </c>
      <c r="AA70">
        <v>13.088087999999999</v>
      </c>
      <c r="AB70">
        <v>12.121704816000001</v>
      </c>
      <c r="AC70">
        <v>8.9164694943999994</v>
      </c>
      <c r="AD70">
        <v>11.226333559999999</v>
      </c>
      <c r="AE70">
        <v>15.1671353808</v>
      </c>
      <c r="AF70">
        <v>2.7224999999999997</v>
      </c>
      <c r="AG70">
        <v>12.090742559999999</v>
      </c>
      <c r="AH70">
        <v>46.922145399999998</v>
      </c>
      <c r="AI70">
        <v>5.8583460000000001</v>
      </c>
      <c r="AJ70">
        <v>0</v>
      </c>
      <c r="AK70">
        <v>15.571999999999997</v>
      </c>
      <c r="AL70">
        <v>0</v>
      </c>
      <c r="AM70">
        <v>4.9079790476190475</v>
      </c>
      <c r="AN70">
        <v>0.86085</v>
      </c>
      <c r="AO70">
        <v>8.7042227999999984</v>
      </c>
      <c r="AP70">
        <v>3.5370972000000003</v>
      </c>
      <c r="AQ70">
        <v>4.3492499999999996</v>
      </c>
      <c r="AR70">
        <v>15.072470399999998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30.251926428853523</v>
      </c>
      <c r="BB70">
        <f t="shared" si="1"/>
        <v>794.05125979674995</v>
      </c>
    </row>
    <row r="71" spans="1:54">
      <c r="A71" t="s">
        <v>113</v>
      </c>
      <c r="B71">
        <v>0</v>
      </c>
      <c r="C71">
        <v>0</v>
      </c>
      <c r="D71">
        <v>0.8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2.9482009632983335</v>
      </c>
      <c r="L71">
        <v>349.99651748927857</v>
      </c>
      <c r="M71">
        <v>27.612456747404845</v>
      </c>
      <c r="N71">
        <v>36.243133679029704</v>
      </c>
      <c r="O71">
        <v>0</v>
      </c>
      <c r="P71">
        <v>37.743944636678201</v>
      </c>
      <c r="Q71">
        <v>6.6882817705854354</v>
      </c>
      <c r="R71">
        <v>13.008766911584619</v>
      </c>
      <c r="S71">
        <v>8.1008571428571425</v>
      </c>
      <c r="T71">
        <v>0</v>
      </c>
      <c r="U71">
        <v>53.534344974268969</v>
      </c>
      <c r="V71">
        <v>4.3704273699927167</v>
      </c>
      <c r="W71">
        <v>13.86912764003673</v>
      </c>
      <c r="X71">
        <v>45.26186181817414</v>
      </c>
      <c r="Y71">
        <v>0</v>
      </c>
      <c r="Z71">
        <v>4.0214116799999999</v>
      </c>
      <c r="AA71">
        <v>13.088087999999999</v>
      </c>
      <c r="AB71">
        <v>12.121704816000001</v>
      </c>
      <c r="AC71">
        <v>8.9164694943999994</v>
      </c>
      <c r="AD71">
        <v>11.226333559999999</v>
      </c>
      <c r="AE71">
        <v>15.1671353808</v>
      </c>
      <c r="AF71">
        <v>2.7224999999999997</v>
      </c>
      <c r="AG71">
        <v>12.090742559999999</v>
      </c>
      <c r="AH71">
        <v>46.922145399999998</v>
      </c>
      <c r="AI71">
        <v>9.7639099999999992</v>
      </c>
      <c r="AJ71">
        <v>0</v>
      </c>
      <c r="AK71">
        <v>15.571999999999997</v>
      </c>
      <c r="AL71">
        <v>0</v>
      </c>
      <c r="AM71">
        <v>4.9079790476190475</v>
      </c>
      <c r="AN71">
        <v>0.86085</v>
      </c>
      <c r="AO71">
        <v>8.7042227999999984</v>
      </c>
      <c r="AP71">
        <v>3.5370972000000003</v>
      </c>
      <c r="AQ71">
        <v>4.3492499999999996</v>
      </c>
      <c r="AR71">
        <v>15.072470399999998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29.323606203691511</v>
      </c>
      <c r="BB71">
        <f t="shared" si="1"/>
        <v>769.68474238271688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2.9482009632983335</v>
      </c>
      <c r="L72">
        <v>379.99691539675626</v>
      </c>
      <c r="M72">
        <v>27.612456747404845</v>
      </c>
      <c r="N72">
        <v>36.243133679029704</v>
      </c>
      <c r="O72">
        <v>0</v>
      </c>
      <c r="P72">
        <v>37.743944636678201</v>
      </c>
      <c r="Q72">
        <v>6.6882817705854354</v>
      </c>
      <c r="R72">
        <v>13.008766911584619</v>
      </c>
      <c r="S72">
        <v>8.1008571428571425</v>
      </c>
      <c r="T72">
        <v>0</v>
      </c>
      <c r="U72">
        <v>53.534344974268969</v>
      </c>
      <c r="V72">
        <v>4.3704273699927167</v>
      </c>
      <c r="W72">
        <v>13.86912764003673</v>
      </c>
      <c r="X72">
        <v>45.26186181817414</v>
      </c>
      <c r="Y72">
        <v>0</v>
      </c>
      <c r="Z72">
        <v>4.0214116799999999</v>
      </c>
      <c r="AA72">
        <v>13.088087999999999</v>
      </c>
      <c r="AB72">
        <v>12.121704816000001</v>
      </c>
      <c r="AC72">
        <v>8.9164694943999994</v>
      </c>
      <c r="AD72">
        <v>11.226333559999999</v>
      </c>
      <c r="AE72">
        <v>15.1671353808</v>
      </c>
      <c r="AF72">
        <v>2.7224999999999997</v>
      </c>
      <c r="AG72">
        <v>12.090742559999999</v>
      </c>
      <c r="AH72">
        <v>46.922145399999998</v>
      </c>
      <c r="AI72">
        <v>9.7639099999999992</v>
      </c>
      <c r="AJ72">
        <v>0</v>
      </c>
      <c r="AK72">
        <v>15.571999999999997</v>
      </c>
      <c r="AL72">
        <v>0</v>
      </c>
      <c r="AM72">
        <v>4.9079790476190475</v>
      </c>
      <c r="AN72">
        <v>0.86085</v>
      </c>
      <c r="AO72">
        <v>8.7042227999999984</v>
      </c>
      <c r="AP72">
        <v>3.5370972000000003</v>
      </c>
      <c r="AQ72">
        <v>4.3492499999999996</v>
      </c>
      <c r="AR72">
        <v>15.072470399999998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30.395260805594894</v>
      </c>
      <c r="BB72">
        <f t="shared" si="1"/>
        <v>797.81348568829105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8.84</v>
      </c>
      <c r="H73">
        <v>0</v>
      </c>
      <c r="I73">
        <v>0</v>
      </c>
      <c r="J73">
        <v>0</v>
      </c>
      <c r="K73">
        <v>2.9482009632983335</v>
      </c>
      <c r="L73">
        <v>379.99691539675626</v>
      </c>
      <c r="M73">
        <v>27.612456747404845</v>
      </c>
      <c r="N73">
        <v>36.243133679029704</v>
      </c>
      <c r="O73">
        <v>0</v>
      </c>
      <c r="P73">
        <v>37.743944636678201</v>
      </c>
      <c r="Q73">
        <v>6.6882817705854354</v>
      </c>
      <c r="R73">
        <v>13.008766911584619</v>
      </c>
      <c r="S73">
        <v>8.1008571428571425</v>
      </c>
      <c r="T73">
        <v>0</v>
      </c>
      <c r="U73">
        <v>53.534344974268969</v>
      </c>
      <c r="V73">
        <v>4.3704273699927167</v>
      </c>
      <c r="W73">
        <v>13.593414342629481</v>
      </c>
      <c r="X73">
        <v>45.26186181817414</v>
      </c>
      <c r="Y73">
        <v>0</v>
      </c>
      <c r="Z73">
        <v>4.0214116799999999</v>
      </c>
      <c r="AA73">
        <v>13.088087999999999</v>
      </c>
      <c r="AB73">
        <v>12.121704816000001</v>
      </c>
      <c r="AC73">
        <v>8.9164694943999994</v>
      </c>
      <c r="AD73">
        <v>11.226333559999999</v>
      </c>
      <c r="AE73">
        <v>15.1671353808</v>
      </c>
      <c r="AF73">
        <v>2.7224999999999997</v>
      </c>
      <c r="AG73">
        <v>12.090742559999999</v>
      </c>
      <c r="AH73">
        <v>46.922145399999998</v>
      </c>
      <c r="AI73">
        <v>9.7639099999999992</v>
      </c>
      <c r="AJ73">
        <v>0</v>
      </c>
      <c r="AK73">
        <v>15.571999999999997</v>
      </c>
      <c r="AL73">
        <v>0</v>
      </c>
      <c r="AM73">
        <v>4.9079790476190475</v>
      </c>
      <c r="AN73">
        <v>0.86085</v>
      </c>
      <c r="AO73">
        <v>8.7042227999999984</v>
      </c>
      <c r="AP73">
        <v>3.5370972000000003</v>
      </c>
      <c r="AQ73">
        <v>4.3492499999999996</v>
      </c>
      <c r="AR73">
        <v>15.072470399999998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30.709570219611919</v>
      </c>
      <c r="BB73">
        <f t="shared" si="1"/>
        <v>806.06346297686684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5.58</v>
      </c>
      <c r="H74">
        <v>0</v>
      </c>
      <c r="I74">
        <v>0</v>
      </c>
      <c r="J74">
        <v>0</v>
      </c>
      <c r="K74">
        <v>2.9482009632983335</v>
      </c>
      <c r="L74">
        <v>379.99691539675626</v>
      </c>
      <c r="M74">
        <v>27.612456747404845</v>
      </c>
      <c r="N74">
        <v>36.243133679029704</v>
      </c>
      <c r="O74">
        <v>0</v>
      </c>
      <c r="P74">
        <v>37.743944636678201</v>
      </c>
      <c r="Q74">
        <v>6.6882817705854354</v>
      </c>
      <c r="R74">
        <v>13.008766911584619</v>
      </c>
      <c r="S74">
        <v>8.1008571428571425</v>
      </c>
      <c r="T74">
        <v>0</v>
      </c>
      <c r="U74">
        <v>53.534344974268969</v>
      </c>
      <c r="V74">
        <v>4.3704273699927167</v>
      </c>
      <c r="W74">
        <v>13.593414342629481</v>
      </c>
      <c r="X74">
        <v>45.26186181817414</v>
      </c>
      <c r="Y74">
        <v>0</v>
      </c>
      <c r="Z74">
        <v>4.0214116799999999</v>
      </c>
      <c r="AA74">
        <v>13.088087999999999</v>
      </c>
      <c r="AB74">
        <v>12.121704816000001</v>
      </c>
      <c r="AC74">
        <v>8.9164694943999994</v>
      </c>
      <c r="AD74">
        <v>11.226333559999999</v>
      </c>
      <c r="AE74">
        <v>15.1671353808</v>
      </c>
      <c r="AF74">
        <v>2.7224999999999997</v>
      </c>
      <c r="AG74">
        <v>12.090742559999999</v>
      </c>
      <c r="AH74">
        <v>46.922145399999998</v>
      </c>
      <c r="AI74">
        <v>9.7639099999999992</v>
      </c>
      <c r="AJ74">
        <v>0</v>
      </c>
      <c r="AK74">
        <v>15.571999999999997</v>
      </c>
      <c r="AL74">
        <v>0</v>
      </c>
      <c r="AM74">
        <v>4.9079790476190475</v>
      </c>
      <c r="AN74">
        <v>0.86085</v>
      </c>
      <c r="AO74">
        <v>8.7042227999999984</v>
      </c>
      <c r="AP74">
        <v>3.5370972000000003</v>
      </c>
      <c r="AQ74">
        <v>9.0271099999999986</v>
      </c>
      <c r="AR74">
        <v>15.072470399999998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30.761605927072239</v>
      </c>
      <c r="BB74">
        <f t="shared" si="1"/>
        <v>807.42928726940659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0.15</v>
      </c>
      <c r="H75">
        <v>0</v>
      </c>
      <c r="I75">
        <v>0</v>
      </c>
      <c r="J75">
        <v>0</v>
      </c>
      <c r="K75">
        <v>2.9482009632983335</v>
      </c>
      <c r="L75">
        <v>379.99691539675626</v>
      </c>
      <c r="M75">
        <v>27.612456747404845</v>
      </c>
      <c r="N75">
        <v>36.243133679029704</v>
      </c>
      <c r="O75">
        <v>0</v>
      </c>
      <c r="P75">
        <v>37.743944636678201</v>
      </c>
      <c r="Q75">
        <v>6.6882817705854354</v>
      </c>
      <c r="R75">
        <v>13.008766911584619</v>
      </c>
      <c r="S75">
        <v>8.1008571428571425</v>
      </c>
      <c r="T75">
        <v>0</v>
      </c>
      <c r="U75">
        <v>53.534344974268969</v>
      </c>
      <c r="V75">
        <v>4.3704273699927167</v>
      </c>
      <c r="W75">
        <v>13.593414342629481</v>
      </c>
      <c r="X75">
        <v>45.26186181817414</v>
      </c>
      <c r="Y75">
        <v>0</v>
      </c>
      <c r="Z75">
        <v>4.0214116799999999</v>
      </c>
      <c r="AA75">
        <v>13.088087999999999</v>
      </c>
      <c r="AB75">
        <v>12.121704816000001</v>
      </c>
      <c r="AC75">
        <v>8.9164694943999994</v>
      </c>
      <c r="AD75">
        <v>11.226333559999999</v>
      </c>
      <c r="AE75">
        <v>15.1671353808</v>
      </c>
      <c r="AF75">
        <v>2.7224999999999997</v>
      </c>
      <c r="AG75">
        <v>12.090742559999999</v>
      </c>
      <c r="AH75">
        <v>46.922145399999998</v>
      </c>
      <c r="AI75">
        <v>9.7639099999999992</v>
      </c>
      <c r="AJ75">
        <v>0</v>
      </c>
      <c r="AK75">
        <v>15.571999999999997</v>
      </c>
      <c r="AL75">
        <v>0</v>
      </c>
      <c r="AM75">
        <v>4.9079790476190475</v>
      </c>
      <c r="AN75">
        <v>0.86085</v>
      </c>
      <c r="AO75">
        <v>8.7042227999999984</v>
      </c>
      <c r="AP75">
        <v>3.5370972000000003</v>
      </c>
      <c r="AQ75">
        <v>9.0464399999999987</v>
      </c>
      <c r="AR75">
        <v>16.088591999999998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30.600325847389698</v>
      </c>
      <c r="BB75">
        <f t="shared" si="1"/>
        <v>803.19601894908885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2.9482009632983335</v>
      </c>
      <c r="L76">
        <v>460.92561095552941</v>
      </c>
      <c r="M76">
        <v>27.612456747404845</v>
      </c>
      <c r="N76">
        <v>36.243133679029704</v>
      </c>
      <c r="O76">
        <v>0</v>
      </c>
      <c r="P76">
        <v>37.743944636678201</v>
      </c>
      <c r="Q76">
        <v>15.590133558125853</v>
      </c>
      <c r="R76">
        <v>25.447284345518703</v>
      </c>
      <c r="S76">
        <v>17.937946647871954</v>
      </c>
      <c r="T76">
        <v>0</v>
      </c>
      <c r="U76">
        <v>53.534344974268969</v>
      </c>
      <c r="V76">
        <v>4.3704273699927167</v>
      </c>
      <c r="W76">
        <v>13.593414342629481</v>
      </c>
      <c r="X76">
        <v>45.26186181817414</v>
      </c>
      <c r="Y76">
        <v>0</v>
      </c>
      <c r="Z76">
        <v>4.0214116799999999</v>
      </c>
      <c r="AA76">
        <v>13.088087999999999</v>
      </c>
      <c r="AB76">
        <v>12.121704816000001</v>
      </c>
      <c r="AC76">
        <v>8.9164694943999994</v>
      </c>
      <c r="AD76">
        <v>11.226333559999999</v>
      </c>
      <c r="AE76">
        <v>15.1671353808</v>
      </c>
      <c r="AF76">
        <v>2.7224999999999997</v>
      </c>
      <c r="AG76">
        <v>12.090742559999999</v>
      </c>
      <c r="AH76">
        <v>46.922145399999998</v>
      </c>
      <c r="AI76">
        <v>9.7639099999999992</v>
      </c>
      <c r="AJ76">
        <v>0</v>
      </c>
      <c r="AK76">
        <v>15.571999999999997</v>
      </c>
      <c r="AL76">
        <v>0</v>
      </c>
      <c r="AM76">
        <v>4.9079790476190475</v>
      </c>
      <c r="AN76">
        <v>0.86085</v>
      </c>
      <c r="AO76">
        <v>8.7042227999999984</v>
      </c>
      <c r="AP76">
        <v>3.5370972000000003</v>
      </c>
      <c r="AQ76">
        <v>13.337699999999996</v>
      </c>
      <c r="AR76">
        <v>16.088591999999998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-22.478474910987721</v>
      </c>
      <c r="BB76">
        <f t="shared" si="1"/>
        <v>972.67223399272893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2.9482009632983335</v>
      </c>
      <c r="L77">
        <v>460.92561095552941</v>
      </c>
      <c r="M77">
        <v>27.612456747404845</v>
      </c>
      <c r="N77">
        <v>36.243133679029704</v>
      </c>
      <c r="O77">
        <v>0</v>
      </c>
      <c r="P77">
        <v>37.743944636678201</v>
      </c>
      <c r="Q77">
        <v>15.590133558125853</v>
      </c>
      <c r="R77">
        <v>25.447284345518703</v>
      </c>
      <c r="S77">
        <v>18.003544450460208</v>
      </c>
      <c r="T77">
        <v>0</v>
      </c>
      <c r="U77">
        <v>53.534344974268969</v>
      </c>
      <c r="V77">
        <v>4.3704273699927167</v>
      </c>
      <c r="W77">
        <v>13.593414342629481</v>
      </c>
      <c r="X77">
        <v>45.26186181817414</v>
      </c>
      <c r="Y77">
        <v>0</v>
      </c>
      <c r="Z77">
        <v>4.0214116799999999</v>
      </c>
      <c r="AA77">
        <v>13.088087999999999</v>
      </c>
      <c r="AB77">
        <v>12.121704816000001</v>
      </c>
      <c r="AC77">
        <v>8.9164694943999994</v>
      </c>
      <c r="AD77">
        <v>11.226333559999999</v>
      </c>
      <c r="AE77">
        <v>10.116147080000003</v>
      </c>
      <c r="AF77">
        <v>5.4449999999999994</v>
      </c>
      <c r="AG77">
        <v>12.090742559999999</v>
      </c>
      <c r="AH77">
        <v>46.922145399999998</v>
      </c>
      <c r="AI77">
        <v>9.7639099999999992</v>
      </c>
      <c r="AJ77">
        <v>0</v>
      </c>
      <c r="AK77">
        <v>15.571999999999997</v>
      </c>
      <c r="AL77">
        <v>0</v>
      </c>
      <c r="AM77">
        <v>4.9079790476190475</v>
      </c>
      <c r="AN77">
        <v>0.68867999999999996</v>
      </c>
      <c r="AO77">
        <v>8.7042227999999984</v>
      </c>
      <c r="AP77">
        <v>3.5370972000000003</v>
      </c>
      <c r="AQ77">
        <v>17.396999999999998</v>
      </c>
      <c r="AR77">
        <v>16.088591999999998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-22.780444055338208</v>
      </c>
      <c r="BB77">
        <f t="shared" si="1"/>
        <v>974.44844263886773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2.9482009632983335</v>
      </c>
      <c r="L78">
        <v>460.92561095552941</v>
      </c>
      <c r="M78">
        <v>27.612456747404845</v>
      </c>
      <c r="N78">
        <v>36.243133679029704</v>
      </c>
      <c r="O78">
        <v>0</v>
      </c>
      <c r="P78">
        <v>37.743944636678201</v>
      </c>
      <c r="Q78">
        <v>8.1121002328589888</v>
      </c>
      <c r="R78">
        <v>25.447284345518703</v>
      </c>
      <c r="S78">
        <v>18.003544450460208</v>
      </c>
      <c r="T78">
        <v>0</v>
      </c>
      <c r="U78">
        <v>53.534344974268969</v>
      </c>
      <c r="V78">
        <v>4.3704273699927167</v>
      </c>
      <c r="W78">
        <v>13.593414342629481</v>
      </c>
      <c r="X78">
        <v>45.26186181817414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8.9164694943999994</v>
      </c>
      <c r="AD78">
        <v>11.226333559999999</v>
      </c>
      <c r="AE78">
        <v>10.116147080000003</v>
      </c>
      <c r="AF78">
        <v>5.4449999999999994</v>
      </c>
      <c r="AG78">
        <v>12.090742559999999</v>
      </c>
      <c r="AH78">
        <v>46.922145399999998</v>
      </c>
      <c r="AI78">
        <v>9.7639099999999992</v>
      </c>
      <c r="AJ78">
        <v>0</v>
      </c>
      <c r="AK78">
        <v>15.571999999999997</v>
      </c>
      <c r="AL78">
        <v>0</v>
      </c>
      <c r="AM78">
        <v>4.9079790476190475</v>
      </c>
      <c r="AN78">
        <v>0.68867999999999996</v>
      </c>
      <c r="AO78">
        <v>8.7042227999999984</v>
      </c>
      <c r="AP78">
        <v>3.5370972000000003</v>
      </c>
      <c r="AQ78">
        <v>17.93824</v>
      </c>
      <c r="AR78">
        <v>16.088591999999998</v>
      </c>
      <c r="AS78">
        <v>9.9875181119999983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-3.1631322918032136</v>
      </c>
      <c r="BB78">
        <f t="shared" si="1"/>
        <v>948.09573855766575</v>
      </c>
    </row>
    <row r="79" spans="1:54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2.9482009632983335</v>
      </c>
      <c r="L79">
        <v>460.92561095552941</v>
      </c>
      <c r="M79">
        <v>27.612456747404845</v>
      </c>
      <c r="N79">
        <v>36.243133679029704</v>
      </c>
      <c r="O79">
        <v>0</v>
      </c>
      <c r="P79">
        <v>37.743944636678201</v>
      </c>
      <c r="Q79">
        <v>8.1121002328589888</v>
      </c>
      <c r="R79">
        <v>15.449938578096946</v>
      </c>
      <c r="S79">
        <v>9.0755625670640843</v>
      </c>
      <c r="T79">
        <v>0</v>
      </c>
      <c r="U79">
        <v>53.534344974268969</v>
      </c>
      <c r="V79">
        <v>4.3704273699927167</v>
      </c>
      <c r="W79">
        <v>13.593414342629481</v>
      </c>
      <c r="X79">
        <v>45.26186181817414</v>
      </c>
      <c r="Y79">
        <v>0</v>
      </c>
      <c r="Z79">
        <v>6.0321175200000008</v>
      </c>
      <c r="AA79">
        <v>13.209274000000002</v>
      </c>
      <c r="AB79">
        <v>12.555207079999999</v>
      </c>
      <c r="AC79">
        <v>9.3762988799999984</v>
      </c>
      <c r="AD79">
        <v>11.83425776</v>
      </c>
      <c r="AE79">
        <v>15.981150639999997</v>
      </c>
      <c r="AF79">
        <v>9.2564999999999991</v>
      </c>
      <c r="AG79">
        <v>12.090742559999999</v>
      </c>
      <c r="AH79">
        <v>47.459643659999998</v>
      </c>
      <c r="AI79">
        <v>9.7639099999999992</v>
      </c>
      <c r="AJ79">
        <v>0</v>
      </c>
      <c r="AK79">
        <v>15.571999999999997</v>
      </c>
      <c r="AL79">
        <v>0</v>
      </c>
      <c r="AM79">
        <v>5.1533779999999991</v>
      </c>
      <c r="AN79">
        <v>0.68867999999999996</v>
      </c>
      <c r="AO79">
        <v>8.7042227999999984</v>
      </c>
      <c r="AP79">
        <v>3.5370972000000003</v>
      </c>
      <c r="AQ79">
        <v>18.092879999999997</v>
      </c>
      <c r="AR79">
        <v>15.072470399999998</v>
      </c>
      <c r="AS79">
        <v>9.9875181119999983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32.128994284833894</v>
      </c>
      <c r="BB79">
        <f t="shared" si="1"/>
        <v>913.02835119219196</v>
      </c>
    </row>
    <row r="80" spans="1:54">
      <c r="A80" t="s">
        <v>122</v>
      </c>
      <c r="B80">
        <v>0</v>
      </c>
      <c r="C80">
        <v>6.85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2.9482009632983335</v>
      </c>
      <c r="L80">
        <v>460.92561095552941</v>
      </c>
      <c r="M80">
        <v>27.612456747404845</v>
      </c>
      <c r="N80">
        <v>36.243133679029704</v>
      </c>
      <c r="O80">
        <v>0</v>
      </c>
      <c r="P80">
        <v>37.743944636678201</v>
      </c>
      <c r="Q80">
        <v>8.1121002328589888</v>
      </c>
      <c r="R80">
        <v>15.449938578096946</v>
      </c>
      <c r="S80">
        <v>9.0755625670640843</v>
      </c>
      <c r="T80">
        <v>0</v>
      </c>
      <c r="U80">
        <v>53.534344974268969</v>
      </c>
      <c r="V80">
        <v>4.3704273699927167</v>
      </c>
      <c r="W80">
        <v>13.593414342629481</v>
      </c>
      <c r="X80">
        <v>45.26186181817414</v>
      </c>
      <c r="Y80">
        <v>0</v>
      </c>
      <c r="Z80">
        <v>6.0321175200000008</v>
      </c>
      <c r="AA80">
        <v>13.209274000000002</v>
      </c>
      <c r="AB80">
        <v>12.555207079999999</v>
      </c>
      <c r="AC80">
        <v>9.3762988799999984</v>
      </c>
      <c r="AD80">
        <v>11.83425776</v>
      </c>
      <c r="AE80">
        <v>15.981150639999997</v>
      </c>
      <c r="AF80">
        <v>9.2564999999999991</v>
      </c>
      <c r="AG80">
        <v>12.090742559999999</v>
      </c>
      <c r="AH80">
        <v>47.459643659999998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0.68867999999999996</v>
      </c>
      <c r="AO80">
        <v>8.7042227999999984</v>
      </c>
      <c r="AP80">
        <v>3.5370972000000003</v>
      </c>
      <c r="AQ80">
        <v>18.092879999999997</v>
      </c>
      <c r="AR80">
        <v>15.072470399999998</v>
      </c>
      <c r="AS80">
        <v>9.9875181119999983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32.550164406833893</v>
      </c>
      <c r="BB80">
        <f t="shared" si="1"/>
        <v>924.08320387019182</v>
      </c>
    </row>
    <row r="81" spans="1:54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2.9482009632983335</v>
      </c>
      <c r="L81">
        <v>460.92561095552941</v>
      </c>
      <c r="M81">
        <v>27.612456747404845</v>
      </c>
      <c r="N81">
        <v>36.243133679029704</v>
      </c>
      <c r="O81">
        <v>0</v>
      </c>
      <c r="P81">
        <v>37.743944636678201</v>
      </c>
      <c r="Q81">
        <v>8.1121002328589888</v>
      </c>
      <c r="R81">
        <v>15.449938578096946</v>
      </c>
      <c r="S81">
        <v>9.0755625670640843</v>
      </c>
      <c r="T81">
        <v>0</v>
      </c>
      <c r="U81">
        <v>53.534344974268969</v>
      </c>
      <c r="V81">
        <v>4.3704273699927167</v>
      </c>
      <c r="W81">
        <v>13.593414342629481</v>
      </c>
      <c r="X81">
        <v>45.26186181817414</v>
      </c>
      <c r="Y81">
        <v>0</v>
      </c>
      <c r="Z81">
        <v>6.0321175200000008</v>
      </c>
      <c r="AA81">
        <v>13.209274000000002</v>
      </c>
      <c r="AB81">
        <v>12.555207079999999</v>
      </c>
      <c r="AC81">
        <v>9.3762988799999984</v>
      </c>
      <c r="AD81">
        <v>11.83425776</v>
      </c>
      <c r="AE81">
        <v>15.981150639999997</v>
      </c>
      <c r="AF81">
        <v>9.2564999999999991</v>
      </c>
      <c r="AG81">
        <v>12.090742559999999</v>
      </c>
      <c r="AH81">
        <v>47.459643659999998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8.7042227999999984</v>
      </c>
      <c r="AP81">
        <v>3.5370972000000003</v>
      </c>
      <c r="AQ81">
        <v>18.092879999999997</v>
      </c>
      <c r="AR81">
        <v>15.072470399999998</v>
      </c>
      <c r="AS81">
        <v>9.9875181119999983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32.511629406833897</v>
      </c>
      <c r="BB81">
        <f t="shared" si="1"/>
        <v>923.07173887019189</v>
      </c>
    </row>
    <row r="82" spans="1:54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2.9482009632983335</v>
      </c>
      <c r="L82">
        <v>460.92561095552941</v>
      </c>
      <c r="M82">
        <v>27.612456747404845</v>
      </c>
      <c r="N82">
        <v>36.243133679029704</v>
      </c>
      <c r="O82">
        <v>0</v>
      </c>
      <c r="P82">
        <v>37.743944636678201</v>
      </c>
      <c r="Q82">
        <v>8.1121002328589888</v>
      </c>
      <c r="R82">
        <v>15.449938578096946</v>
      </c>
      <c r="S82">
        <v>9.0755625670640843</v>
      </c>
      <c r="T82">
        <v>0</v>
      </c>
      <c r="U82">
        <v>53.534344974268969</v>
      </c>
      <c r="V82">
        <v>4.3704273699927167</v>
      </c>
      <c r="W82">
        <v>13.593414342629481</v>
      </c>
      <c r="X82">
        <v>45.26186181817414</v>
      </c>
      <c r="Y82">
        <v>0</v>
      </c>
      <c r="Z82">
        <v>6.0321175200000008</v>
      </c>
      <c r="AA82">
        <v>13.209274000000002</v>
      </c>
      <c r="AB82">
        <v>12.555207079999999</v>
      </c>
      <c r="AC82">
        <v>9.3762988799999984</v>
      </c>
      <c r="AD82">
        <v>11.83425776</v>
      </c>
      <c r="AE82">
        <v>15.981150639999997</v>
      </c>
      <c r="AF82">
        <v>9.2564999999999991</v>
      </c>
      <c r="AG82">
        <v>12.090742559999999</v>
      </c>
      <c r="AH82">
        <v>47.459643659999998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8.7042227999999984</v>
      </c>
      <c r="AP82">
        <v>3.5370972000000003</v>
      </c>
      <c r="AQ82">
        <v>18.092879999999997</v>
      </c>
      <c r="AR82">
        <v>15.072470399999998</v>
      </c>
      <c r="AS82">
        <v>9.9875181119999983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32.511629406833897</v>
      </c>
      <c r="BB82">
        <f t="shared" si="1"/>
        <v>923.07173887019189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12.100000000000001</v>
      </c>
      <c r="H83">
        <v>0</v>
      </c>
      <c r="I83">
        <v>0</v>
      </c>
      <c r="J83">
        <v>0</v>
      </c>
      <c r="K83">
        <v>2.9482009632983335</v>
      </c>
      <c r="L83">
        <v>460.92561095552941</v>
      </c>
      <c r="M83">
        <v>27.612456747404845</v>
      </c>
      <c r="N83">
        <v>36.243133679029704</v>
      </c>
      <c r="O83">
        <v>0</v>
      </c>
      <c r="P83">
        <v>37.743944636678201</v>
      </c>
      <c r="Q83">
        <v>8.1121002328589888</v>
      </c>
      <c r="R83">
        <v>15.449938578096946</v>
      </c>
      <c r="S83">
        <v>9.0755625670640843</v>
      </c>
      <c r="T83">
        <v>0</v>
      </c>
      <c r="U83">
        <v>53.534344974268969</v>
      </c>
      <c r="V83">
        <v>4.3704273699927167</v>
      </c>
      <c r="W83">
        <v>13.593414342629481</v>
      </c>
      <c r="X83">
        <v>45.26186181817414</v>
      </c>
      <c r="Y83">
        <v>0</v>
      </c>
      <c r="Z83">
        <v>6.0321175200000008</v>
      </c>
      <c r="AA83">
        <v>13.209274000000002</v>
      </c>
      <c r="AB83">
        <v>12.555207079999999</v>
      </c>
      <c r="AC83">
        <v>9.3762988799999984</v>
      </c>
      <c r="AD83">
        <v>11.83425776</v>
      </c>
      <c r="AE83">
        <v>15.981150639999997</v>
      </c>
      <c r="AF83">
        <v>9.2564999999999991</v>
      </c>
      <c r="AG83">
        <v>12.090742559999999</v>
      </c>
      <c r="AH83">
        <v>47.459643659999998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8.7042227999999984</v>
      </c>
      <c r="AP83">
        <v>3.5370972000000003</v>
      </c>
      <c r="AQ83">
        <v>18.092879999999997</v>
      </c>
      <c r="AR83">
        <v>16.088591999999998</v>
      </c>
      <c r="AS83">
        <v>9.9875181119999983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32.915920946833893</v>
      </c>
      <c r="BB83">
        <f t="shared" si="1"/>
        <v>933.68356893019177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12.100000000000001</v>
      </c>
      <c r="H84">
        <v>0</v>
      </c>
      <c r="I84">
        <v>0</v>
      </c>
      <c r="J84">
        <v>0</v>
      </c>
      <c r="K84">
        <v>2.9482009632983335</v>
      </c>
      <c r="L84">
        <v>460.92561095552941</v>
      </c>
      <c r="M84">
        <v>27.612456747404845</v>
      </c>
      <c r="N84">
        <v>36.243133679029704</v>
      </c>
      <c r="O84">
        <v>0</v>
      </c>
      <c r="P84">
        <v>37.743944636678201</v>
      </c>
      <c r="Q84">
        <v>8.1121002328589888</v>
      </c>
      <c r="R84">
        <v>15.449938578096946</v>
      </c>
      <c r="S84">
        <v>9.0755625670640843</v>
      </c>
      <c r="T84">
        <v>0</v>
      </c>
      <c r="U84">
        <v>53.534344974268969</v>
      </c>
      <c r="V84">
        <v>4.3704273699927167</v>
      </c>
      <c r="W84">
        <v>13.593414342629481</v>
      </c>
      <c r="X84">
        <v>45.26186181817414</v>
      </c>
      <c r="Y84">
        <v>0</v>
      </c>
      <c r="Z84">
        <v>6.0321175200000008</v>
      </c>
      <c r="AA84">
        <v>13.209274000000002</v>
      </c>
      <c r="AB84">
        <v>12.555207079999999</v>
      </c>
      <c r="AC84">
        <v>9.3762988799999984</v>
      </c>
      <c r="AD84">
        <v>11.83425776</v>
      </c>
      <c r="AE84">
        <v>15.981150639999997</v>
      </c>
      <c r="AF84">
        <v>9.2564999999999991</v>
      </c>
      <c r="AG84">
        <v>12.090742559999999</v>
      </c>
      <c r="AH84">
        <v>47.459643659999998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8.7042227999999984</v>
      </c>
      <c r="AP84">
        <v>3.5370972000000003</v>
      </c>
      <c r="AQ84">
        <v>18.092879999999997</v>
      </c>
      <c r="AR84">
        <v>16.088591999999998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32.831459521233896</v>
      </c>
      <c r="BB84">
        <f t="shared" si="1"/>
        <v>931.46662934819176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2.9482009632983335</v>
      </c>
      <c r="L85">
        <v>460.92561095552941</v>
      </c>
      <c r="M85">
        <v>27.612456747404845</v>
      </c>
      <c r="N85">
        <v>36.243133679029704</v>
      </c>
      <c r="O85">
        <v>0</v>
      </c>
      <c r="P85">
        <v>37.743944636678201</v>
      </c>
      <c r="Q85">
        <v>6.6893913755354593</v>
      </c>
      <c r="R85">
        <v>13.003040780416155</v>
      </c>
      <c r="S85">
        <v>8.1011057851239663</v>
      </c>
      <c r="T85">
        <v>0</v>
      </c>
      <c r="U85">
        <v>53.534344974268969</v>
      </c>
      <c r="V85">
        <v>4.3704273699927167</v>
      </c>
      <c r="W85">
        <v>13.593414342629481</v>
      </c>
      <c r="X85">
        <v>45.26186181817414</v>
      </c>
      <c r="Y85">
        <v>0</v>
      </c>
      <c r="Z85">
        <v>6.0321175200000008</v>
      </c>
      <c r="AA85">
        <v>13.209274000000002</v>
      </c>
      <c r="AB85">
        <v>12.555207079999999</v>
      </c>
      <c r="AC85">
        <v>9.3762988799999984</v>
      </c>
      <c r="AD85">
        <v>11.83425776</v>
      </c>
      <c r="AE85">
        <v>15.981150639999997</v>
      </c>
      <c r="AF85">
        <v>9.2564999999999991</v>
      </c>
      <c r="AG85">
        <v>12.090742559999999</v>
      </c>
      <c r="AH85">
        <v>47.459643659999998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0.86085</v>
      </c>
      <c r="AO85">
        <v>8.7042227999999984</v>
      </c>
      <c r="AP85">
        <v>3.5370972000000003</v>
      </c>
      <c r="AQ85">
        <v>18.092879999999997</v>
      </c>
      <c r="AR85">
        <v>15.072470399999998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34.736920029297607</v>
      </c>
      <c r="BB85">
        <f t="shared" si="1"/>
        <v>911.77315380318373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2.9482009632983335</v>
      </c>
      <c r="L86">
        <v>460.92561095552941</v>
      </c>
      <c r="M86">
        <v>27.612456747404845</v>
      </c>
      <c r="N86">
        <v>36.243133679029704</v>
      </c>
      <c r="O86">
        <v>0</v>
      </c>
      <c r="P86">
        <v>37.743944636678201</v>
      </c>
      <c r="Q86">
        <v>6.6893913755354593</v>
      </c>
      <c r="R86">
        <v>13.003040780416155</v>
      </c>
      <c r="S86">
        <v>8.1011057851239663</v>
      </c>
      <c r="T86">
        <v>0</v>
      </c>
      <c r="U86">
        <v>53.534344974268969</v>
      </c>
      <c r="V86">
        <v>4.3704273699927167</v>
      </c>
      <c r="W86">
        <v>13.593414342629481</v>
      </c>
      <c r="X86">
        <v>45.26186181817414</v>
      </c>
      <c r="Y86">
        <v>0</v>
      </c>
      <c r="Z86">
        <v>6.0321175200000008</v>
      </c>
      <c r="AA86">
        <v>13.209274000000002</v>
      </c>
      <c r="AB86">
        <v>12.555207079999999</v>
      </c>
      <c r="AC86">
        <v>9.3762988799999984</v>
      </c>
      <c r="AD86">
        <v>11.83425776</v>
      </c>
      <c r="AE86">
        <v>15.981150639999997</v>
      </c>
      <c r="AF86">
        <v>9.2564999999999991</v>
      </c>
      <c r="AG86">
        <v>12.090742559999999</v>
      </c>
      <c r="AH86">
        <v>47.459643659999998</v>
      </c>
      <c r="AI86">
        <v>9.7639099999999992</v>
      </c>
      <c r="AJ86">
        <v>0</v>
      </c>
      <c r="AK86">
        <v>15.571999999999997</v>
      </c>
      <c r="AL86">
        <v>0</v>
      </c>
      <c r="AM86">
        <v>5.1533779999999991</v>
      </c>
      <c r="AN86">
        <v>0.86085</v>
      </c>
      <c r="AO86">
        <v>8.7042227999999984</v>
      </c>
      <c r="AP86">
        <v>3.5370972000000003</v>
      </c>
      <c r="AQ86">
        <v>18.092879999999997</v>
      </c>
      <c r="AR86">
        <v>15.072470399999998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34.349917907297609</v>
      </c>
      <c r="BB86">
        <f t="shared" si="1"/>
        <v>901.61513312518377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2.9482009632983335</v>
      </c>
      <c r="L87">
        <v>460.92561095552941</v>
      </c>
      <c r="M87">
        <v>27.612456747404845</v>
      </c>
      <c r="N87">
        <v>36.243133679029704</v>
      </c>
      <c r="O87">
        <v>0</v>
      </c>
      <c r="P87">
        <v>37.743944636678201</v>
      </c>
      <c r="Q87">
        <v>6.6893913755354593</v>
      </c>
      <c r="R87">
        <v>13.003040780416155</v>
      </c>
      <c r="S87">
        <v>8.1011057851239663</v>
      </c>
      <c r="T87">
        <v>0</v>
      </c>
      <c r="U87">
        <v>53.534344974268969</v>
      </c>
      <c r="V87">
        <v>4.3704273699927167</v>
      </c>
      <c r="W87">
        <v>13.593414342629481</v>
      </c>
      <c r="X87">
        <v>45.26186181817414</v>
      </c>
      <c r="Y87">
        <v>0</v>
      </c>
      <c r="Z87">
        <v>6.0321175200000008</v>
      </c>
      <c r="AA87">
        <v>13.088087999999999</v>
      </c>
      <c r="AB87">
        <v>12.121704816000001</v>
      </c>
      <c r="AC87">
        <v>8.9164694943999994</v>
      </c>
      <c r="AD87">
        <v>11.226333559999999</v>
      </c>
      <c r="AE87">
        <v>15.1671353808</v>
      </c>
      <c r="AF87">
        <v>8.1674999999999986</v>
      </c>
      <c r="AG87">
        <v>12.090742559999999</v>
      </c>
      <c r="AH87">
        <v>46.922145399999998</v>
      </c>
      <c r="AI87">
        <v>9.7639099999999992</v>
      </c>
      <c r="AJ87">
        <v>0</v>
      </c>
      <c r="AK87">
        <v>15.571999999999997</v>
      </c>
      <c r="AL87">
        <v>0</v>
      </c>
      <c r="AM87">
        <v>4.9079790476190475</v>
      </c>
      <c r="AN87">
        <v>0.86085</v>
      </c>
      <c r="AO87">
        <v>8.7042227999999984</v>
      </c>
      <c r="AP87">
        <v>3.5370972000000003</v>
      </c>
      <c r="AQ87">
        <v>18.092879999999997</v>
      </c>
      <c r="AR87">
        <v>15.072470399999998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34.133080746003913</v>
      </c>
      <c r="BB87">
        <f t="shared" si="1"/>
        <v>895.92361596529656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2.9482009632983335</v>
      </c>
      <c r="L88">
        <v>460.92561095552941</v>
      </c>
      <c r="M88">
        <v>27.612456747404845</v>
      </c>
      <c r="N88">
        <v>36.243133679029704</v>
      </c>
      <c r="O88">
        <v>0</v>
      </c>
      <c r="P88">
        <v>37.743944636678201</v>
      </c>
      <c r="Q88">
        <v>6.6893913755354593</v>
      </c>
      <c r="R88">
        <v>24.611582985781986</v>
      </c>
      <c r="S88">
        <v>8.1011057851239663</v>
      </c>
      <c r="T88">
        <v>0</v>
      </c>
      <c r="U88">
        <v>53.534344974268969</v>
      </c>
      <c r="V88">
        <v>4.3704273699927167</v>
      </c>
      <c r="W88">
        <v>13.593414342629481</v>
      </c>
      <c r="X88">
        <v>45.26186181817414</v>
      </c>
      <c r="Y88">
        <v>0</v>
      </c>
      <c r="Z88">
        <v>6.0321175200000008</v>
      </c>
      <c r="AA88">
        <v>13.088087999999999</v>
      </c>
      <c r="AB88">
        <v>12.121704816000001</v>
      </c>
      <c r="AC88">
        <v>8.9164694943999994</v>
      </c>
      <c r="AD88">
        <v>11.226333559999999</v>
      </c>
      <c r="AE88">
        <v>15.1671353808</v>
      </c>
      <c r="AF88">
        <v>8.1674999999999986</v>
      </c>
      <c r="AG88">
        <v>12.090742559999999</v>
      </c>
      <c r="AH88">
        <v>46.922145399999998</v>
      </c>
      <c r="AI88">
        <v>9.7639099999999992</v>
      </c>
      <c r="AJ88">
        <v>0</v>
      </c>
      <c r="AK88">
        <v>15.571999999999997</v>
      </c>
      <c r="AL88">
        <v>0</v>
      </c>
      <c r="AM88">
        <v>4.9079790476190475</v>
      </c>
      <c r="AN88">
        <v>0.86085</v>
      </c>
      <c r="AO88">
        <v>8.7042227999999984</v>
      </c>
      <c r="AP88">
        <v>3.5370972000000003</v>
      </c>
      <c r="AQ88">
        <v>18.092879999999997</v>
      </c>
      <c r="AR88">
        <v>15.072470399999998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19.645465067238106</v>
      </c>
      <c r="BB88">
        <f t="shared" si="1"/>
        <v>922.01977384942813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2.9482009632983335</v>
      </c>
      <c r="L89">
        <v>460.92561095552941</v>
      </c>
      <c r="M89">
        <v>27.612456747404845</v>
      </c>
      <c r="N89">
        <v>36.243133679029704</v>
      </c>
      <c r="O89">
        <v>0</v>
      </c>
      <c r="P89">
        <v>37.743944636678201</v>
      </c>
      <c r="Q89">
        <v>6.6893913755354593</v>
      </c>
      <c r="R89">
        <v>24.611582985781986</v>
      </c>
      <c r="S89">
        <v>8.1011057851239663</v>
      </c>
      <c r="T89">
        <v>0</v>
      </c>
      <c r="U89">
        <v>53.534344974268969</v>
      </c>
      <c r="V89">
        <v>4.3704273699927167</v>
      </c>
      <c r="W89">
        <v>13.593414342629481</v>
      </c>
      <c r="X89">
        <v>45.26186181817414</v>
      </c>
      <c r="Y89">
        <v>0</v>
      </c>
      <c r="Z89">
        <v>6.0321175200000008</v>
      </c>
      <c r="AA89">
        <v>13.088087999999999</v>
      </c>
      <c r="AB89">
        <v>12.121704816000001</v>
      </c>
      <c r="AC89">
        <v>8.9164694943999994</v>
      </c>
      <c r="AD89">
        <v>11.226333559999999</v>
      </c>
      <c r="AE89">
        <v>15.1671353808</v>
      </c>
      <c r="AF89">
        <v>8.1674999999999986</v>
      </c>
      <c r="AG89">
        <v>12.090742559999999</v>
      </c>
      <c r="AH89">
        <v>46.922145399999998</v>
      </c>
      <c r="AI89">
        <v>9.7639099999999992</v>
      </c>
      <c r="AJ89">
        <v>0</v>
      </c>
      <c r="AK89">
        <v>15.571999999999997</v>
      </c>
      <c r="AL89">
        <v>0</v>
      </c>
      <c r="AM89">
        <v>4.9079790476190475</v>
      </c>
      <c r="AN89">
        <v>0.86085</v>
      </c>
      <c r="AO89">
        <v>8.7042227999999984</v>
      </c>
      <c r="AP89">
        <v>3.5370972000000003</v>
      </c>
      <c r="AQ89">
        <v>18.092879999999997</v>
      </c>
      <c r="AR89">
        <v>15.072470399999998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19.645465067238106</v>
      </c>
      <c r="BB89">
        <f t="shared" si="1"/>
        <v>922.01977384942813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2.9482009632983335</v>
      </c>
      <c r="L90">
        <v>460.92561095552941</v>
      </c>
      <c r="M90">
        <v>27.612456747404845</v>
      </c>
      <c r="N90">
        <v>36.243133679029704</v>
      </c>
      <c r="O90">
        <v>0</v>
      </c>
      <c r="P90">
        <v>37.743944636678201</v>
      </c>
      <c r="Q90">
        <v>12.617767556456281</v>
      </c>
      <c r="R90">
        <v>24.611582985781986</v>
      </c>
      <c r="S90">
        <v>8.1011057851239663</v>
      </c>
      <c r="T90">
        <v>0</v>
      </c>
      <c r="U90">
        <v>53.534344974268969</v>
      </c>
      <c r="V90">
        <v>4.3704273699927167</v>
      </c>
      <c r="W90">
        <v>13.593414342629481</v>
      </c>
      <c r="X90">
        <v>45.26186181817414</v>
      </c>
      <c r="Y90">
        <v>0</v>
      </c>
      <c r="Z90">
        <v>6.0321175200000008</v>
      </c>
      <c r="AA90">
        <v>13.088087999999999</v>
      </c>
      <c r="AB90">
        <v>12.121704816000001</v>
      </c>
      <c r="AC90">
        <v>8.9164694943999994</v>
      </c>
      <c r="AD90">
        <v>11.226333559999999</v>
      </c>
      <c r="AE90">
        <v>15.1671353808</v>
      </c>
      <c r="AF90">
        <v>8.1674999999999986</v>
      </c>
      <c r="AG90">
        <v>12.090742559999999</v>
      </c>
      <c r="AH90">
        <v>46.922145399999998</v>
      </c>
      <c r="AI90">
        <v>9.7639099999999992</v>
      </c>
      <c r="AJ90">
        <v>0</v>
      </c>
      <c r="AK90">
        <v>15.571999999999997</v>
      </c>
      <c r="AL90">
        <v>0</v>
      </c>
      <c r="AM90">
        <v>4.9079790476190475</v>
      </c>
      <c r="AN90">
        <v>0.86085</v>
      </c>
      <c r="AO90">
        <v>8.7042227999999984</v>
      </c>
      <c r="AP90">
        <v>3.5370972000000003</v>
      </c>
      <c r="AQ90">
        <v>18.092879999999997</v>
      </c>
      <c r="AR90">
        <v>15.072470399999998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12.327551277938495</v>
      </c>
      <c r="BB90">
        <f t="shared" si="1"/>
        <v>935.26606381964859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2.9482009632983335</v>
      </c>
      <c r="L91">
        <v>460.92561095552941</v>
      </c>
      <c r="M91">
        <v>27.612456747404845</v>
      </c>
      <c r="N91">
        <v>36.243133679029704</v>
      </c>
      <c r="O91">
        <v>0</v>
      </c>
      <c r="P91">
        <v>37.743944636678201</v>
      </c>
      <c r="Q91">
        <v>12.617767556456281</v>
      </c>
      <c r="R91">
        <v>24.611582985781986</v>
      </c>
      <c r="S91">
        <v>14.332167781525687</v>
      </c>
      <c r="T91">
        <v>0</v>
      </c>
      <c r="U91">
        <v>53.534344974268969</v>
      </c>
      <c r="V91">
        <v>4.3704273699927167</v>
      </c>
      <c r="W91">
        <v>13.593414342629481</v>
      </c>
      <c r="X91">
        <v>45.26186181817414</v>
      </c>
      <c r="Y91">
        <v>0</v>
      </c>
      <c r="Z91">
        <v>6.0321175200000008</v>
      </c>
      <c r="AA91">
        <v>13.209274000000002</v>
      </c>
      <c r="AB91">
        <v>12.555207079999999</v>
      </c>
      <c r="AC91">
        <v>9.3762988799999984</v>
      </c>
      <c r="AD91">
        <v>11.83425776</v>
      </c>
      <c r="AE91">
        <v>15.981150639999997</v>
      </c>
      <c r="AF91">
        <v>9.2564999999999991</v>
      </c>
      <c r="AG91">
        <v>12.090742559999999</v>
      </c>
      <c r="AH91">
        <v>47.459643659999998</v>
      </c>
      <c r="AI91">
        <v>9.7639099999999992</v>
      </c>
      <c r="AJ91">
        <v>0</v>
      </c>
      <c r="AK91">
        <v>15.571999999999997</v>
      </c>
      <c r="AL91">
        <v>0</v>
      </c>
      <c r="AM91">
        <v>5.1533779999999991</v>
      </c>
      <c r="AN91">
        <v>0.86085</v>
      </c>
      <c r="AO91">
        <v>8.7042227999999984</v>
      </c>
      <c r="AP91">
        <v>3.5370972000000003</v>
      </c>
      <c r="AQ91">
        <v>18.092879999999997</v>
      </c>
      <c r="AR91">
        <v>15.072470399999998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5.8462502815858359</v>
      </c>
      <c r="BB91">
        <f t="shared" si="1"/>
        <v>952.28678113358387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2.9482009632983335</v>
      </c>
      <c r="L92">
        <v>460.92561095552941</v>
      </c>
      <c r="M92">
        <v>27.612456747404845</v>
      </c>
      <c r="N92">
        <v>36.243133679029704</v>
      </c>
      <c r="O92">
        <v>0</v>
      </c>
      <c r="P92">
        <v>37.743944636678201</v>
      </c>
      <c r="Q92">
        <v>12.617767556456281</v>
      </c>
      <c r="R92">
        <v>24.611582985781986</v>
      </c>
      <c r="S92">
        <v>14.332167781525687</v>
      </c>
      <c r="T92">
        <v>0</v>
      </c>
      <c r="U92">
        <v>53.534344974268969</v>
      </c>
      <c r="V92">
        <v>4.3704273699927167</v>
      </c>
      <c r="W92">
        <v>13.593414342629481</v>
      </c>
      <c r="X92">
        <v>45.26186181817414</v>
      </c>
      <c r="Y92">
        <v>0</v>
      </c>
      <c r="Z92">
        <v>6.0321175200000008</v>
      </c>
      <c r="AA92">
        <v>13.209274000000002</v>
      </c>
      <c r="AB92">
        <v>12.555207079999999</v>
      </c>
      <c r="AC92">
        <v>9.3762988799999984</v>
      </c>
      <c r="AD92">
        <v>11.83425776</v>
      </c>
      <c r="AE92">
        <v>15.981150639999997</v>
      </c>
      <c r="AF92">
        <v>9.2564999999999991</v>
      </c>
      <c r="AG92">
        <v>12.090742559999999</v>
      </c>
      <c r="AH92">
        <v>47.459643659999998</v>
      </c>
      <c r="AI92">
        <v>9.7639099999999992</v>
      </c>
      <c r="AJ92">
        <v>0</v>
      </c>
      <c r="AK92">
        <v>15.571999999999997</v>
      </c>
      <c r="AL92">
        <v>0</v>
      </c>
      <c r="AM92">
        <v>5.1533779999999991</v>
      </c>
      <c r="AN92">
        <v>0.86085</v>
      </c>
      <c r="AO92">
        <v>8.7042227999999984</v>
      </c>
      <c r="AP92">
        <v>3.5370972000000003</v>
      </c>
      <c r="AQ92">
        <v>18.092879999999997</v>
      </c>
      <c r="AR92">
        <v>15.072470399999998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5.8462502815858359</v>
      </c>
      <c r="BB92">
        <f t="shared" si="1"/>
        <v>952.28678113358387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2.9482009632983335</v>
      </c>
      <c r="L93">
        <v>460.92561095552941</v>
      </c>
      <c r="M93">
        <v>27.612456747404845</v>
      </c>
      <c r="N93">
        <v>36.243133679029704</v>
      </c>
      <c r="O93">
        <v>0</v>
      </c>
      <c r="P93">
        <v>37.743944636678201</v>
      </c>
      <c r="Q93">
        <v>6.6882817705854354</v>
      </c>
      <c r="R93">
        <v>13.008766911584619</v>
      </c>
      <c r="S93">
        <v>8.1008571428571425</v>
      </c>
      <c r="T93">
        <v>0</v>
      </c>
      <c r="U93">
        <v>53.534344974268969</v>
      </c>
      <c r="V93">
        <v>4.3704273699927167</v>
      </c>
      <c r="W93">
        <v>13.593414342629481</v>
      </c>
      <c r="X93">
        <v>45.26186181817414</v>
      </c>
      <c r="Y93">
        <v>0</v>
      </c>
      <c r="Z93">
        <v>6.0321175200000008</v>
      </c>
      <c r="AA93">
        <v>13.209274000000002</v>
      </c>
      <c r="AB93">
        <v>12.555207079999999</v>
      </c>
      <c r="AC93">
        <v>9.3762988799999984</v>
      </c>
      <c r="AD93">
        <v>11.83425776</v>
      </c>
      <c r="AE93">
        <v>15.981150639999997</v>
      </c>
      <c r="AF93">
        <v>9.2564999999999991</v>
      </c>
      <c r="AG93">
        <v>12.090742559999999</v>
      </c>
      <c r="AH93">
        <v>47.459643659999998</v>
      </c>
      <c r="AI93">
        <v>9.7639099999999992</v>
      </c>
      <c r="AJ93">
        <v>0</v>
      </c>
      <c r="AK93">
        <v>15.571999999999997</v>
      </c>
      <c r="AL93">
        <v>0</v>
      </c>
      <c r="AM93">
        <v>5.1533779999999991</v>
      </c>
      <c r="AN93">
        <v>0.86085</v>
      </c>
      <c r="AO93">
        <v>8.7042227999999984</v>
      </c>
      <c r="AP93">
        <v>3.5370972000000003</v>
      </c>
      <c r="AQ93">
        <v>18.092879999999997</v>
      </c>
      <c r="AR93">
        <v>15.072470399999998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34.35007836354329</v>
      </c>
      <c r="BB93">
        <f t="shared" si="1"/>
        <v>901.61934055288975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2.9482009632983335</v>
      </c>
      <c r="L94">
        <v>460.92561095552941</v>
      </c>
      <c r="M94">
        <v>27.612456747404845</v>
      </c>
      <c r="N94">
        <v>36.243133679029704</v>
      </c>
      <c r="O94">
        <v>0</v>
      </c>
      <c r="P94">
        <v>37.743944636678201</v>
      </c>
      <c r="Q94">
        <v>6.6882817705854354</v>
      </c>
      <c r="R94">
        <v>13.008766911584619</v>
      </c>
      <c r="S94">
        <v>8.1008571428571425</v>
      </c>
      <c r="T94">
        <v>0</v>
      </c>
      <c r="U94">
        <v>53.534344974268969</v>
      </c>
      <c r="V94">
        <v>4.3704273699927167</v>
      </c>
      <c r="W94">
        <v>13.593414342629481</v>
      </c>
      <c r="X94">
        <v>45.26186181817414</v>
      </c>
      <c r="Y94">
        <v>0</v>
      </c>
      <c r="Z94">
        <v>6.0321175200000008</v>
      </c>
      <c r="AA94">
        <v>13.209274000000002</v>
      </c>
      <c r="AB94">
        <v>12.555207079999999</v>
      </c>
      <c r="AC94">
        <v>9.3762988799999984</v>
      </c>
      <c r="AD94">
        <v>11.83425776</v>
      </c>
      <c r="AE94">
        <v>15.981150639999997</v>
      </c>
      <c r="AF94">
        <v>9.2564999999999991</v>
      </c>
      <c r="AG94">
        <v>12.090742559999999</v>
      </c>
      <c r="AH94">
        <v>47.459643659999998</v>
      </c>
      <c r="AI94">
        <v>9.7639099999999992</v>
      </c>
      <c r="AJ94">
        <v>0</v>
      </c>
      <c r="AK94">
        <v>15.571999999999997</v>
      </c>
      <c r="AL94">
        <v>0</v>
      </c>
      <c r="AM94">
        <v>5.1533779999999991</v>
      </c>
      <c r="AN94">
        <v>0.86085</v>
      </c>
      <c r="AO94">
        <v>8.7042227999999984</v>
      </c>
      <c r="AP94">
        <v>3.5370972000000003</v>
      </c>
      <c r="AQ94">
        <v>18.092879999999997</v>
      </c>
      <c r="AR94">
        <v>15.072470399999998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34.35007836354329</v>
      </c>
      <c r="BB94">
        <f t="shared" si="1"/>
        <v>901.61934055288975</v>
      </c>
    </row>
    <row r="95" spans="1:54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2.9482009632983335</v>
      </c>
      <c r="L95">
        <v>460.92561095552941</v>
      </c>
      <c r="M95">
        <v>27.612456747404845</v>
      </c>
      <c r="N95">
        <v>36.243133679029704</v>
      </c>
      <c r="O95">
        <v>0</v>
      </c>
      <c r="P95">
        <v>37.743944636678201</v>
      </c>
      <c r="Q95">
        <v>6.6882817705854354</v>
      </c>
      <c r="R95">
        <v>13.008766911584619</v>
      </c>
      <c r="S95">
        <v>8.1008571428571425</v>
      </c>
      <c r="T95">
        <v>0</v>
      </c>
      <c r="U95">
        <v>53.534344974268969</v>
      </c>
      <c r="V95">
        <v>4.3704273699927167</v>
      </c>
      <c r="W95">
        <v>13.593414342629481</v>
      </c>
      <c r="X95">
        <v>45.26186181817414</v>
      </c>
      <c r="Y95">
        <v>0</v>
      </c>
      <c r="Z95">
        <v>6.0321175200000008</v>
      </c>
      <c r="AA95">
        <v>13.088087999999999</v>
      </c>
      <c r="AB95">
        <v>12.121704816000001</v>
      </c>
      <c r="AC95">
        <v>8.9164694943999994</v>
      </c>
      <c r="AD95">
        <v>11.226333559999999</v>
      </c>
      <c r="AE95">
        <v>15.1671353808</v>
      </c>
      <c r="AF95">
        <v>8.1674999999999986</v>
      </c>
      <c r="AG95">
        <v>12.090742559999999</v>
      </c>
      <c r="AH95">
        <v>46.922145399999998</v>
      </c>
      <c r="AI95">
        <v>9.7639099999999992</v>
      </c>
      <c r="AJ95">
        <v>0</v>
      </c>
      <c r="AK95">
        <v>15.571999999999997</v>
      </c>
      <c r="AL95">
        <v>0</v>
      </c>
      <c r="AM95">
        <v>4.9079790476190475</v>
      </c>
      <c r="AN95">
        <v>0.86085</v>
      </c>
      <c r="AO95">
        <v>8.7042227999999984</v>
      </c>
      <c r="AP95">
        <v>3.5370972000000003</v>
      </c>
      <c r="AQ95">
        <v>18.092879999999997</v>
      </c>
      <c r="AR95">
        <v>15.072470399999998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34.191961202249594</v>
      </c>
      <c r="BB95">
        <f t="shared" si="1"/>
        <v>897.46910339300246</v>
      </c>
    </row>
    <row r="96" spans="1:54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2.9482009632983335</v>
      </c>
      <c r="L96">
        <v>460.92561095552941</v>
      </c>
      <c r="M96">
        <v>27.612456747404845</v>
      </c>
      <c r="N96">
        <v>36.243133679029704</v>
      </c>
      <c r="O96">
        <v>0</v>
      </c>
      <c r="P96">
        <v>37.743944636678201</v>
      </c>
      <c r="Q96">
        <v>6.6882817705854354</v>
      </c>
      <c r="R96">
        <v>13.008766911584619</v>
      </c>
      <c r="S96">
        <v>8.1008571428571425</v>
      </c>
      <c r="T96">
        <v>0</v>
      </c>
      <c r="U96">
        <v>53.534344974268969</v>
      </c>
      <c r="V96">
        <v>4.3704273699927167</v>
      </c>
      <c r="W96">
        <v>13.593414342629481</v>
      </c>
      <c r="X96">
        <v>45.26186181817414</v>
      </c>
      <c r="Y96">
        <v>0</v>
      </c>
      <c r="Z96">
        <v>6.0321175200000008</v>
      </c>
      <c r="AA96">
        <v>13.088087999999999</v>
      </c>
      <c r="AB96">
        <v>12.121704816000001</v>
      </c>
      <c r="AC96">
        <v>8.9164694943999994</v>
      </c>
      <c r="AD96">
        <v>11.226333559999999</v>
      </c>
      <c r="AE96">
        <v>15.1671353808</v>
      </c>
      <c r="AF96">
        <v>8.1674999999999986</v>
      </c>
      <c r="AG96">
        <v>12.090742559999999</v>
      </c>
      <c r="AH96">
        <v>46.922145399999998</v>
      </c>
      <c r="AI96">
        <v>9.7639099999999992</v>
      </c>
      <c r="AJ96">
        <v>0</v>
      </c>
      <c r="AK96">
        <v>15.571999999999997</v>
      </c>
      <c r="AL96">
        <v>0</v>
      </c>
      <c r="AM96">
        <v>4.9079790476190475</v>
      </c>
      <c r="AN96">
        <v>0.86085</v>
      </c>
      <c r="AO96">
        <v>8.7042227999999984</v>
      </c>
      <c r="AP96">
        <v>3.5370972000000003</v>
      </c>
      <c r="AQ96">
        <v>18.092879999999997</v>
      </c>
      <c r="AR96">
        <v>15.072470399999998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34.191961202249594</v>
      </c>
      <c r="BB96">
        <f t="shared" si="1"/>
        <v>897.46910339300246</v>
      </c>
    </row>
    <row r="97" spans="1:54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2.9482009632983335</v>
      </c>
      <c r="L97">
        <v>460.92561095552941</v>
      </c>
      <c r="M97">
        <v>27.612456747404845</v>
      </c>
      <c r="N97">
        <v>36.243133679029704</v>
      </c>
      <c r="O97">
        <v>0</v>
      </c>
      <c r="P97">
        <v>37.743944636678201</v>
      </c>
      <c r="Q97">
        <v>6.6882817705854354</v>
      </c>
      <c r="R97">
        <v>13.008766911584619</v>
      </c>
      <c r="S97">
        <v>8.1008571428571425</v>
      </c>
      <c r="T97">
        <v>0</v>
      </c>
      <c r="U97">
        <v>53.534344974268969</v>
      </c>
      <c r="V97">
        <v>4.3704273699927167</v>
      </c>
      <c r="W97">
        <v>13.593414342629481</v>
      </c>
      <c r="X97">
        <v>45.26186181817414</v>
      </c>
      <c r="Y97">
        <v>0</v>
      </c>
      <c r="Z97">
        <v>6.0321175200000008</v>
      </c>
      <c r="AA97">
        <v>13.088087999999999</v>
      </c>
      <c r="AB97">
        <v>12.121704816000001</v>
      </c>
      <c r="AC97">
        <v>8.9164694943999994</v>
      </c>
      <c r="AD97">
        <v>11.226333559999999</v>
      </c>
      <c r="AE97">
        <v>15.1671353808</v>
      </c>
      <c r="AF97">
        <v>8.1674999999999986</v>
      </c>
      <c r="AG97">
        <v>12.090742559999999</v>
      </c>
      <c r="AH97">
        <v>46.922145399999998</v>
      </c>
      <c r="AI97">
        <v>5.8583460000000001</v>
      </c>
      <c r="AJ97">
        <v>0</v>
      </c>
      <c r="AK97">
        <v>15.571999999999997</v>
      </c>
      <c r="AL97">
        <v>0</v>
      </c>
      <c r="AM97">
        <v>4.9079790476190475</v>
      </c>
      <c r="AN97">
        <v>0.86085</v>
      </c>
      <c r="AO97">
        <v>8.7042227999999984</v>
      </c>
      <c r="AP97">
        <v>3.5370972000000003</v>
      </c>
      <c r="AQ97">
        <v>18.092879999999997</v>
      </c>
      <c r="AR97">
        <v>15.072470399999998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34.048626696649592</v>
      </c>
      <c r="BB97">
        <f t="shared" si="1"/>
        <v>893.70687389860245</v>
      </c>
    </row>
    <row r="98" spans="1:54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2.9482009632983335</v>
      </c>
      <c r="L98">
        <v>460.92561095552941</v>
      </c>
      <c r="M98">
        <v>27.612456747404845</v>
      </c>
      <c r="N98">
        <v>36.243133679029704</v>
      </c>
      <c r="O98">
        <v>0</v>
      </c>
      <c r="P98">
        <v>37.743944636678201</v>
      </c>
      <c r="Q98">
        <v>6.6882817705854354</v>
      </c>
      <c r="R98">
        <v>13.008766911584619</v>
      </c>
      <c r="S98">
        <v>8.1008571428571425</v>
      </c>
      <c r="T98">
        <v>0</v>
      </c>
      <c r="U98">
        <v>53.534344974268969</v>
      </c>
      <c r="V98">
        <v>4.3704273699927167</v>
      </c>
      <c r="W98">
        <v>13.593414342629481</v>
      </c>
      <c r="X98">
        <v>45.26186181817414</v>
      </c>
      <c r="Y98">
        <v>0</v>
      </c>
      <c r="Z98">
        <v>6.0321175200000008</v>
      </c>
      <c r="AA98">
        <v>13.088087999999999</v>
      </c>
      <c r="AB98">
        <v>12.121704816000001</v>
      </c>
      <c r="AC98">
        <v>8.9164694943999994</v>
      </c>
      <c r="AD98">
        <v>11.226333559999999</v>
      </c>
      <c r="AE98">
        <v>15.1671353808</v>
      </c>
      <c r="AF98">
        <v>8.1674999999999986</v>
      </c>
      <c r="AG98">
        <v>12.090742559999999</v>
      </c>
      <c r="AH98">
        <v>46.922145399999998</v>
      </c>
      <c r="AI98">
        <v>5.8583460000000001</v>
      </c>
      <c r="AJ98">
        <v>0</v>
      </c>
      <c r="AK98">
        <v>15.571999999999997</v>
      </c>
      <c r="AL98">
        <v>0</v>
      </c>
      <c r="AM98">
        <v>4.9079790476190475</v>
      </c>
      <c r="AN98">
        <v>0.86085</v>
      </c>
      <c r="AO98">
        <v>8.7042227999999984</v>
      </c>
      <c r="AP98">
        <v>3.5370972000000003</v>
      </c>
      <c r="AQ98">
        <v>18.092879999999997</v>
      </c>
      <c r="AR98">
        <v>15.072470399999998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34.048626696649592</v>
      </c>
      <c r="BB98">
        <f t="shared" si="1"/>
        <v>893.70687389860245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1.0617250000000002E-2</v>
      </c>
      <c r="D99">
        <f t="shared" si="2"/>
        <v>2.0000000000000001E-4</v>
      </c>
      <c r="E99">
        <f t="shared" si="2"/>
        <v>0</v>
      </c>
      <c r="F99">
        <f t="shared" si="2"/>
        <v>0</v>
      </c>
      <c r="G99">
        <f t="shared" si="2"/>
        <v>9.7300000000000008E-3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3.9063670717853487E-2</v>
      </c>
      <c r="L99">
        <f t="shared" si="2"/>
        <v>8.1662979223535164</v>
      </c>
      <c r="M99">
        <f t="shared" si="2"/>
        <v>0.66099716282991039</v>
      </c>
      <c r="N99">
        <f t="shared" si="2"/>
        <v>0.86983520829671113</v>
      </c>
      <c r="O99">
        <f t="shared" si="2"/>
        <v>0</v>
      </c>
      <c r="P99">
        <f t="shared" si="2"/>
        <v>0.90608384131518849</v>
      </c>
      <c r="Q99">
        <f t="shared" si="2"/>
        <v>0.12154425623776693</v>
      </c>
      <c r="R99">
        <f t="shared" si="2"/>
        <v>0.24281177894488834</v>
      </c>
      <c r="S99">
        <f t="shared" si="2"/>
        <v>0.14085346747633046</v>
      </c>
      <c r="T99">
        <f t="shared" si="2"/>
        <v>0</v>
      </c>
      <c r="U99">
        <f t="shared" si="2"/>
        <v>1.2848242793824547</v>
      </c>
      <c r="V99">
        <f t="shared" si="2"/>
        <v>7.411997677805926E-2</v>
      </c>
      <c r="W99">
        <f t="shared" si="2"/>
        <v>0.22078867693386334</v>
      </c>
      <c r="X99">
        <f t="shared" si="2"/>
        <v>0.88036593063003354</v>
      </c>
      <c r="Y99">
        <f t="shared" si="2"/>
        <v>0</v>
      </c>
      <c r="Z99">
        <f t="shared" si="2"/>
        <v>0.13773335004000012</v>
      </c>
      <c r="AA99">
        <f t="shared" si="2"/>
        <v>0.3140959340999997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0.27125577803999956</v>
      </c>
      <c r="AE99">
        <f t="shared" si="2"/>
        <v>0.35387778258559943</v>
      </c>
      <c r="AF99">
        <f t="shared" si="2"/>
        <v>9.6285750000000003E-2</v>
      </c>
      <c r="AG99">
        <f t="shared" si="2"/>
        <v>0.29017782143999998</v>
      </c>
      <c r="AH99">
        <f t="shared" si="2"/>
        <v>1.1277439843799997</v>
      </c>
      <c r="AI99">
        <f t="shared" si="2"/>
        <v>0.1949852826999999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1.7819594999999994E-2</v>
      </c>
      <c r="AO99">
        <f t="shared" si="2"/>
        <v>0.20768365800000035</v>
      </c>
      <c r="AP99">
        <f t="shared" si="2"/>
        <v>8.6187268440000103E-2</v>
      </c>
      <c r="AQ99">
        <f t="shared" si="2"/>
        <v>0.16274410249999999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0.6087502264153013</v>
      </c>
      <c r="BB99">
        <f t="shared" si="1"/>
        <v>17.880084043033676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75.250000000000014</v>
      </c>
      <c r="BA3">
        <v>2.7700000000000244</v>
      </c>
      <c r="BB3">
        <f>SUM(B3:AZ3)-BA3</f>
        <v>72.47999999999999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75.250000000000014</v>
      </c>
      <c r="BA4">
        <v>2.7700000000000244</v>
      </c>
      <c r="BB4">
        <f t="shared" ref="BB4:BB67" si="0">SUM(B4:AZ4)-BA4</f>
        <v>72.47999999999999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75.240000000000009</v>
      </c>
      <c r="BA5">
        <v>2.7700000000000244</v>
      </c>
      <c r="BB5">
        <f t="shared" si="0"/>
        <v>72.469999999999985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75.240000000000009</v>
      </c>
      <c r="BA6">
        <v>2.7700000000000244</v>
      </c>
      <c r="BB6">
        <f t="shared" si="0"/>
        <v>72.469999999999985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75.240000000000009</v>
      </c>
      <c r="BA7">
        <v>2.7700000000000244</v>
      </c>
      <c r="BB7">
        <f t="shared" si="0"/>
        <v>72.469999999999985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75.240000000000009</v>
      </c>
      <c r="BA8">
        <v>2.7700000000000244</v>
      </c>
      <c r="BB8">
        <f t="shared" si="0"/>
        <v>72.469999999999985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75.450000000000017</v>
      </c>
      <c r="BA9">
        <v>2.7800000000000296</v>
      </c>
      <c r="BB9">
        <f t="shared" si="0"/>
        <v>72.669999999999987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75.450000000000017</v>
      </c>
      <c r="BA10">
        <v>2.7800000000000296</v>
      </c>
      <c r="BB10">
        <f t="shared" si="0"/>
        <v>72.669999999999987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76.009999999999991</v>
      </c>
      <c r="BA11">
        <v>2.7799999999999727</v>
      </c>
      <c r="BB11">
        <f t="shared" si="0"/>
        <v>73.230000000000018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76.009999999999991</v>
      </c>
      <c r="BA12">
        <v>2.7799999999999727</v>
      </c>
      <c r="BB12">
        <f t="shared" si="0"/>
        <v>73.230000000000018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74.399999999999991</v>
      </c>
      <c r="BA13">
        <v>2.7199999999999847</v>
      </c>
      <c r="BB13">
        <f t="shared" si="0"/>
        <v>71.680000000000007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74.399999999999991</v>
      </c>
      <c r="BA14">
        <v>2.7199999999999847</v>
      </c>
      <c r="BB14">
        <f t="shared" si="0"/>
        <v>71.680000000000007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74.599999999999994</v>
      </c>
      <c r="BA15">
        <v>2.7299999999999898</v>
      </c>
      <c r="BB15">
        <f t="shared" si="0"/>
        <v>71.87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74.599999999999994</v>
      </c>
      <c r="BA16">
        <v>2.7299999999999898</v>
      </c>
      <c r="BB16">
        <f t="shared" si="0"/>
        <v>71.87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74.589999999999989</v>
      </c>
      <c r="BA17">
        <v>2.7299999999999898</v>
      </c>
      <c r="BB17">
        <f t="shared" si="0"/>
        <v>71.86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74.589999999999989</v>
      </c>
      <c r="BA18">
        <v>2.7299999999999898</v>
      </c>
      <c r="BB18">
        <f t="shared" si="0"/>
        <v>71.86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74.589999999999989</v>
      </c>
      <c r="BA19">
        <v>2.7299999999999898</v>
      </c>
      <c r="BB19">
        <f t="shared" si="0"/>
        <v>71.86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74.589999999999989</v>
      </c>
      <c r="BA20">
        <v>2.7299999999999898</v>
      </c>
      <c r="BB20">
        <f t="shared" si="0"/>
        <v>71.86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74.809999999999988</v>
      </c>
      <c r="BA21">
        <v>2.7399999999999807</v>
      </c>
      <c r="BB21">
        <f t="shared" si="0"/>
        <v>72.070000000000007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74.97999999999999</v>
      </c>
      <c r="BA22">
        <v>2.7399999999999807</v>
      </c>
      <c r="BB22">
        <f t="shared" si="0"/>
        <v>72.240000000000009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75.149999999999977</v>
      </c>
      <c r="BA23">
        <v>2.7499999999999716</v>
      </c>
      <c r="BB23">
        <f t="shared" si="0"/>
        <v>72.400000000000006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75.149999999999977</v>
      </c>
      <c r="BA24">
        <v>2.7499999999999716</v>
      </c>
      <c r="BB24">
        <f t="shared" si="0"/>
        <v>72.400000000000006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75.329999999999984</v>
      </c>
      <c r="BA25">
        <v>2.7599999999999767</v>
      </c>
      <c r="BB25">
        <f t="shared" si="0"/>
        <v>72.570000000000007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75.679999999999993</v>
      </c>
      <c r="BA26">
        <v>2.7699999999999818</v>
      </c>
      <c r="BB26">
        <f t="shared" si="0"/>
        <v>72.910000000000011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75.430000000000021</v>
      </c>
      <c r="BA27">
        <v>2.7800000000000296</v>
      </c>
      <c r="BB27">
        <f t="shared" si="0"/>
        <v>72.649999999999991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75.680000000000021</v>
      </c>
      <c r="BA28">
        <v>2.7900000000000347</v>
      </c>
      <c r="BB28">
        <f t="shared" si="0"/>
        <v>72.889999999999986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75.860000000000014</v>
      </c>
      <c r="BA29">
        <v>2.7900000000000205</v>
      </c>
      <c r="BB29">
        <f t="shared" si="0"/>
        <v>73.069999999999993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75.860000000000014</v>
      </c>
      <c r="BA30">
        <v>2.7900000000000205</v>
      </c>
      <c r="BB30">
        <f t="shared" si="0"/>
        <v>73.069999999999993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75.77000000000001</v>
      </c>
      <c r="BA31">
        <v>2.7900000000000205</v>
      </c>
      <c r="BB31">
        <f t="shared" si="0"/>
        <v>72.97999999999999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75.77000000000001</v>
      </c>
      <c r="BA32">
        <v>2.7900000000000205</v>
      </c>
      <c r="BB32">
        <f t="shared" si="0"/>
        <v>72.97999999999999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75.710000000000008</v>
      </c>
      <c r="BA33">
        <v>2.7800000000000153</v>
      </c>
      <c r="BB33">
        <f t="shared" si="0"/>
        <v>72.929999999999993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75.710000000000008</v>
      </c>
      <c r="BA34">
        <v>2.7800000000000153</v>
      </c>
      <c r="BB34">
        <f t="shared" si="0"/>
        <v>72.929999999999993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75.680000000000007</v>
      </c>
      <c r="BA35">
        <v>2.7800000000000153</v>
      </c>
      <c r="BB35">
        <f t="shared" si="0"/>
        <v>72.899999999999991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75.680000000000007</v>
      </c>
      <c r="BA36">
        <v>2.7800000000000153</v>
      </c>
      <c r="BB36">
        <f t="shared" si="0"/>
        <v>72.899999999999991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75.560000000000016</v>
      </c>
      <c r="BA37">
        <v>2.7800000000000296</v>
      </c>
      <c r="BB37">
        <f t="shared" si="0"/>
        <v>72.779999999999987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75.560000000000016</v>
      </c>
      <c r="BA38">
        <v>2.7800000000000296</v>
      </c>
      <c r="BB38">
        <f t="shared" si="0"/>
        <v>72.779999999999987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75.560000000000016</v>
      </c>
      <c r="BA39">
        <v>2.7800000000000296</v>
      </c>
      <c r="BB39">
        <f t="shared" si="0"/>
        <v>72.779999999999987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75.560000000000016</v>
      </c>
      <c r="BA40">
        <v>2.7800000000000296</v>
      </c>
      <c r="BB40">
        <f t="shared" si="0"/>
        <v>72.779999999999987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75.570000000000022</v>
      </c>
      <c r="BA41">
        <v>2.7800000000000438</v>
      </c>
      <c r="BB41">
        <f t="shared" si="0"/>
        <v>72.789999999999978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75.660000000000025</v>
      </c>
      <c r="BA42">
        <v>2.7800000000000438</v>
      </c>
      <c r="BB42">
        <f t="shared" si="0"/>
        <v>72.879999999999981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75.780000000000015</v>
      </c>
      <c r="BA43">
        <v>2.7900000000000205</v>
      </c>
      <c r="BB43">
        <f t="shared" si="0"/>
        <v>72.989999999999995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75.910000000000011</v>
      </c>
      <c r="BA44">
        <v>2.7900000000000205</v>
      </c>
      <c r="BB44">
        <f t="shared" si="0"/>
        <v>73.11999999999999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75.910000000000011</v>
      </c>
      <c r="BA45">
        <v>2.7900000000000205</v>
      </c>
      <c r="BB45">
        <f t="shared" si="0"/>
        <v>73.11999999999999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75.910000000000011</v>
      </c>
      <c r="BA46">
        <v>2.7900000000000205</v>
      </c>
      <c r="BB46">
        <f t="shared" si="0"/>
        <v>73.11999999999999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75.910000000000011</v>
      </c>
      <c r="BA47">
        <v>2.7900000000000205</v>
      </c>
      <c r="BB47">
        <f t="shared" si="0"/>
        <v>73.11999999999999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75.910000000000011</v>
      </c>
      <c r="BA48">
        <v>2.7900000000000205</v>
      </c>
      <c r="BB48">
        <f t="shared" si="0"/>
        <v>73.11999999999999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75.910000000000011</v>
      </c>
      <c r="BA49">
        <v>2.7900000000000205</v>
      </c>
      <c r="BB49">
        <f t="shared" si="0"/>
        <v>73.11999999999999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75.910000000000011</v>
      </c>
      <c r="BA50">
        <v>2.7900000000000205</v>
      </c>
      <c r="BB50">
        <f t="shared" si="0"/>
        <v>73.11999999999999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75.910000000000011</v>
      </c>
      <c r="BA51">
        <v>2.7900000000000205</v>
      </c>
      <c r="BB51">
        <f t="shared" si="0"/>
        <v>73.11999999999999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75.910000000000011</v>
      </c>
      <c r="BA52">
        <v>2.7900000000000205</v>
      </c>
      <c r="BB52">
        <f t="shared" si="0"/>
        <v>73.11999999999999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75.910000000000011</v>
      </c>
      <c r="BA53">
        <v>2.7900000000000205</v>
      </c>
      <c r="BB53">
        <f t="shared" si="0"/>
        <v>73.11999999999999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75.750000000000014</v>
      </c>
      <c r="BA54">
        <v>2.7800000000000296</v>
      </c>
      <c r="BB54">
        <f t="shared" si="0"/>
        <v>72.969999999999985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75.780000000000015</v>
      </c>
      <c r="BA55">
        <v>2.7800000000000296</v>
      </c>
      <c r="BB55">
        <f t="shared" si="0"/>
        <v>72.999999999999986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75.780000000000015</v>
      </c>
      <c r="BA56">
        <v>2.7800000000000296</v>
      </c>
      <c r="BB56">
        <f t="shared" si="0"/>
        <v>72.999999999999986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75.780000000000015</v>
      </c>
      <c r="BA57">
        <v>2.7800000000000296</v>
      </c>
      <c r="BB57">
        <f t="shared" si="0"/>
        <v>72.999999999999986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75.780000000000015</v>
      </c>
      <c r="BA58">
        <v>2.7800000000000296</v>
      </c>
      <c r="BB58">
        <f t="shared" si="0"/>
        <v>72.999999999999986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75.780000000000015</v>
      </c>
      <c r="BA59">
        <v>2.7800000000000296</v>
      </c>
      <c r="BB59">
        <f t="shared" si="0"/>
        <v>72.999999999999986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75.780000000000015</v>
      </c>
      <c r="BA60">
        <v>2.7800000000000296</v>
      </c>
      <c r="BB60">
        <f t="shared" si="0"/>
        <v>72.999999999999986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75.780000000000015</v>
      </c>
      <c r="BA61">
        <v>2.7800000000000296</v>
      </c>
      <c r="BB61">
        <f t="shared" si="0"/>
        <v>72.999999999999986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75.680000000000021</v>
      </c>
      <c r="BA62">
        <v>2.7800000000000296</v>
      </c>
      <c r="BB62">
        <f t="shared" si="0"/>
        <v>72.899999999999991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75.690000000000012</v>
      </c>
      <c r="BA63">
        <v>2.7800000000000296</v>
      </c>
      <c r="BB63">
        <f t="shared" si="0"/>
        <v>72.909999999999982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75.690000000000012</v>
      </c>
      <c r="BA64">
        <v>2.7800000000000296</v>
      </c>
      <c r="BB64">
        <f t="shared" si="0"/>
        <v>72.909999999999982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75.690000000000012</v>
      </c>
      <c r="BA65">
        <v>2.7800000000000296</v>
      </c>
      <c r="BB65">
        <f t="shared" si="0"/>
        <v>72.909999999999982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75.690000000000012</v>
      </c>
      <c r="BA66">
        <v>2.7800000000000296</v>
      </c>
      <c r="BB66">
        <f t="shared" si="0"/>
        <v>72.909999999999982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75.690000000000012</v>
      </c>
      <c r="BA67">
        <v>2.7800000000000296</v>
      </c>
      <c r="BB67">
        <f t="shared" si="0"/>
        <v>72.909999999999982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75.690000000000012</v>
      </c>
      <c r="BA68">
        <v>2.7800000000000296</v>
      </c>
      <c r="BB68">
        <f t="shared" ref="BB68:BB99" si="1">SUM(B68:AZ68)-BA68</f>
        <v>72.909999999999982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75.690000000000012</v>
      </c>
      <c r="BA69">
        <v>2.7800000000000296</v>
      </c>
      <c r="BB69">
        <f t="shared" si="1"/>
        <v>72.909999999999982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75.690000000000012</v>
      </c>
      <c r="BA70">
        <v>2.7800000000000296</v>
      </c>
      <c r="BB70">
        <f t="shared" si="1"/>
        <v>72.909999999999982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75.63000000000001</v>
      </c>
      <c r="BA71">
        <v>2.7800000000000296</v>
      </c>
      <c r="BB71">
        <f t="shared" si="1"/>
        <v>72.84999999999998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75.63000000000001</v>
      </c>
      <c r="BA72">
        <v>2.7800000000000296</v>
      </c>
      <c r="BB72">
        <f t="shared" si="1"/>
        <v>72.84999999999998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75.690000000000012</v>
      </c>
      <c r="BA73">
        <v>2.7800000000000296</v>
      </c>
      <c r="BB73">
        <f t="shared" si="1"/>
        <v>72.909999999999982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75.690000000000012</v>
      </c>
      <c r="BA74">
        <v>2.7800000000000296</v>
      </c>
      <c r="BB74">
        <f t="shared" si="1"/>
        <v>72.909999999999982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76.039999999999978</v>
      </c>
      <c r="BA75">
        <v>2.7899999999999778</v>
      </c>
      <c r="BB75">
        <f t="shared" si="1"/>
        <v>73.25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76.039999999999978</v>
      </c>
      <c r="BA76">
        <v>2.7899999999999778</v>
      </c>
      <c r="BB76">
        <f t="shared" si="1"/>
        <v>73.25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75.389999999999986</v>
      </c>
      <c r="BA77">
        <v>2.7599999999999909</v>
      </c>
      <c r="BB77">
        <f t="shared" si="1"/>
        <v>72.63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75.639999999999986</v>
      </c>
      <c r="BA78">
        <v>2.769999999999996</v>
      </c>
      <c r="BB78">
        <f t="shared" si="1"/>
        <v>72.86999999999999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76.059999999999988</v>
      </c>
      <c r="BA79">
        <v>2.789999999999992</v>
      </c>
      <c r="BB79">
        <f t="shared" si="1"/>
        <v>73.27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76.059999999999988</v>
      </c>
      <c r="BA80">
        <v>2.789999999999992</v>
      </c>
      <c r="BB80">
        <f t="shared" si="1"/>
        <v>73.27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75.679999999999993</v>
      </c>
      <c r="BA81">
        <v>2.7700000000000102</v>
      </c>
      <c r="BB81">
        <f t="shared" si="1"/>
        <v>72.909999999999982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75.679999999999993</v>
      </c>
      <c r="BA82">
        <v>2.7700000000000102</v>
      </c>
      <c r="BB82">
        <f t="shared" si="1"/>
        <v>72.909999999999982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75.589999999999989</v>
      </c>
      <c r="BA83">
        <v>2.769999999999996</v>
      </c>
      <c r="BB83">
        <f t="shared" si="1"/>
        <v>72.819999999999993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75.629999999999981</v>
      </c>
      <c r="BA84">
        <v>2.7699999999999818</v>
      </c>
      <c r="BB84">
        <f t="shared" si="1"/>
        <v>72.86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75.589999999999989</v>
      </c>
      <c r="BA85">
        <v>2.769999999999996</v>
      </c>
      <c r="BB85">
        <f t="shared" si="1"/>
        <v>72.819999999999993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75.589999999999989</v>
      </c>
      <c r="BA86">
        <v>2.769999999999996</v>
      </c>
      <c r="BB86">
        <f t="shared" si="1"/>
        <v>72.819999999999993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75.319999999999993</v>
      </c>
      <c r="BA87">
        <v>2.7599999999999909</v>
      </c>
      <c r="BB87">
        <f t="shared" si="1"/>
        <v>72.56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75.339999999999989</v>
      </c>
      <c r="BA88">
        <v>2.7599999999999909</v>
      </c>
      <c r="BB88">
        <f t="shared" si="1"/>
        <v>72.58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75.679999999999993</v>
      </c>
      <c r="BA89">
        <v>2.7700000000000102</v>
      </c>
      <c r="BB89">
        <f t="shared" si="1"/>
        <v>72.909999999999982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75.679999999999993</v>
      </c>
      <c r="BA90">
        <v>2.7700000000000102</v>
      </c>
      <c r="BB90">
        <f t="shared" si="1"/>
        <v>72.909999999999982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75.36</v>
      </c>
      <c r="BA91">
        <v>2.7600000000000193</v>
      </c>
      <c r="BB91">
        <f t="shared" si="1"/>
        <v>72.59999999999998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75.36</v>
      </c>
      <c r="BA92">
        <v>2.7600000000000193</v>
      </c>
      <c r="BB92">
        <f t="shared" si="1"/>
        <v>72.59999999999998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75.39</v>
      </c>
      <c r="BA93">
        <v>2.7600000000000193</v>
      </c>
      <c r="BB93">
        <f t="shared" si="1"/>
        <v>72.629999999999981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75.3</v>
      </c>
      <c r="BA94">
        <v>2.7600000000000051</v>
      </c>
      <c r="BB94">
        <f t="shared" si="1"/>
        <v>72.539999999999992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75.3</v>
      </c>
      <c r="BA95">
        <v>2.7600000000000051</v>
      </c>
      <c r="BB95">
        <f t="shared" si="1"/>
        <v>72.539999999999992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75.3</v>
      </c>
      <c r="BA96">
        <v>2.7600000000000051</v>
      </c>
      <c r="BB96">
        <f t="shared" si="1"/>
        <v>72.539999999999992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75.27</v>
      </c>
      <c r="BA97">
        <v>2.7600000000000051</v>
      </c>
      <c r="BB97">
        <f t="shared" si="1"/>
        <v>72.509999999999991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75.27</v>
      </c>
      <c r="BA98">
        <v>2.7600000000000051</v>
      </c>
      <c r="BB98">
        <f t="shared" si="1"/>
        <v>72.509999999999991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1.8127374999999994</v>
      </c>
      <c r="BA99">
        <f t="shared" si="2"/>
        <v>6.6530000000000269E-2</v>
      </c>
      <c r="BB99">
        <f t="shared" si="1"/>
        <v>1.7462074999999992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0.27519100000000041</v>
      </c>
      <c r="BB3">
        <f>SUM(B3:AZ3)-BA3</f>
        <v>7.2232089999999998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0.27519100000000041</v>
      </c>
      <c r="BB4">
        <f t="shared" ref="BB4:BB67" si="0">SUM(B4:AZ4)-BA4</f>
        <v>7.2232089999999998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0.27519100000000041</v>
      </c>
      <c r="BB5">
        <f t="shared" si="0"/>
        <v>7.2232089999999998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0.27519100000000041</v>
      </c>
      <c r="BB6">
        <f t="shared" si="0"/>
        <v>7.2232089999999998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0.27519100000000041</v>
      </c>
      <c r="BB7">
        <f t="shared" si="0"/>
        <v>7.2232089999999998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0.27519100000000041</v>
      </c>
      <c r="BB8">
        <f t="shared" si="0"/>
        <v>7.2232089999999998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0.27519100000000041</v>
      </c>
      <c r="BB9">
        <f t="shared" si="0"/>
        <v>7.2232089999999998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0.27519100000000041</v>
      </c>
      <c r="BB10">
        <f t="shared" si="0"/>
        <v>7.2232089999999998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0.27519100000000041</v>
      </c>
      <c r="BB11">
        <f t="shared" si="0"/>
        <v>7.2232089999999998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0.27519100000000041</v>
      </c>
      <c r="BB12">
        <f t="shared" si="0"/>
        <v>7.2232089999999998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0.27519100000000041</v>
      </c>
      <c r="BB13">
        <f t="shared" si="0"/>
        <v>7.2232089999999998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0.27519100000000041</v>
      </c>
      <c r="BB14">
        <f t="shared" si="0"/>
        <v>7.2232089999999998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0.27519100000000041</v>
      </c>
      <c r="BB15">
        <f t="shared" si="0"/>
        <v>7.2232089999999998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0.27519100000000041</v>
      </c>
      <c r="BB16">
        <f t="shared" si="0"/>
        <v>7.2232089999999998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0.27519100000000041</v>
      </c>
      <c r="BB17">
        <f t="shared" si="0"/>
        <v>7.2232089999999998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0.27519100000000041</v>
      </c>
      <c r="BB18">
        <f t="shared" si="0"/>
        <v>7.2232089999999998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0.27519100000000041</v>
      </c>
      <c r="BB19">
        <f t="shared" si="0"/>
        <v>7.2232089999999998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0.27519100000000041</v>
      </c>
      <c r="BB20">
        <f t="shared" si="0"/>
        <v>7.2232089999999998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0.27519100000000041</v>
      </c>
      <c r="BB21">
        <f t="shared" si="0"/>
        <v>7.2232089999999998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0.27519100000000041</v>
      </c>
      <c r="BB22">
        <f t="shared" si="0"/>
        <v>7.2232089999999998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0.27519100000000041</v>
      </c>
      <c r="BB23">
        <f t="shared" si="0"/>
        <v>7.2232089999999998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0.27519100000000041</v>
      </c>
      <c r="BB24">
        <f t="shared" si="0"/>
        <v>7.2232089999999998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0.27519100000000041</v>
      </c>
      <c r="BB25">
        <f t="shared" si="0"/>
        <v>7.2232089999999998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0.27519100000000041</v>
      </c>
      <c r="BB26">
        <f t="shared" si="0"/>
        <v>7.2232089999999998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0.27519100000000041</v>
      </c>
      <c r="BB27">
        <f t="shared" si="0"/>
        <v>7.2232089999999998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0.27519100000000041</v>
      </c>
      <c r="BB28">
        <f t="shared" si="0"/>
        <v>7.2232089999999998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0.27519100000000041</v>
      </c>
      <c r="BB29">
        <f t="shared" si="0"/>
        <v>7.2232089999999998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0.27519100000000041</v>
      </c>
      <c r="BB30">
        <f t="shared" si="0"/>
        <v>7.2232089999999998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0.27519100000000041</v>
      </c>
      <c r="BB31">
        <f t="shared" si="0"/>
        <v>7.2232089999999998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0.27519100000000041</v>
      </c>
      <c r="BB32">
        <f t="shared" si="0"/>
        <v>7.2232089999999998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0.27519100000000041</v>
      </c>
      <c r="BB33">
        <f t="shared" si="0"/>
        <v>7.2232089999999998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0.27519100000000041</v>
      </c>
      <c r="BB34">
        <f t="shared" si="0"/>
        <v>7.2232089999999998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0.27519100000000041</v>
      </c>
      <c r="BB35">
        <f t="shared" si="0"/>
        <v>7.2232089999999998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0.27519100000000041</v>
      </c>
      <c r="BB36">
        <f t="shared" si="0"/>
        <v>7.2232089999999998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0.27519100000000041</v>
      </c>
      <c r="BB37">
        <f t="shared" si="0"/>
        <v>7.2232089999999998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0.27519100000000041</v>
      </c>
      <c r="BB38">
        <f t="shared" si="0"/>
        <v>7.2232089999999998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0.27519100000000041</v>
      </c>
      <c r="BB39">
        <f t="shared" si="0"/>
        <v>7.2232089999999998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0.27519100000000041</v>
      </c>
      <c r="BB40">
        <f t="shared" si="0"/>
        <v>7.2232089999999998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0.27519100000000041</v>
      </c>
      <c r="BB41">
        <f t="shared" si="0"/>
        <v>7.2232089999999998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0.27519100000000041</v>
      </c>
      <c r="BB42">
        <f t="shared" si="0"/>
        <v>7.2232089999999998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0.27519100000000041</v>
      </c>
      <c r="BB43">
        <f t="shared" si="0"/>
        <v>7.2232089999999998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0.27519100000000041</v>
      </c>
      <c r="BB44">
        <f t="shared" si="0"/>
        <v>7.2232089999999998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0.27519100000000041</v>
      </c>
      <c r="BB45">
        <f t="shared" si="0"/>
        <v>7.2232089999999998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0.27519100000000041</v>
      </c>
      <c r="BB46">
        <f t="shared" si="0"/>
        <v>7.2232089999999998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0.27519100000000041</v>
      </c>
      <c r="BB47">
        <f t="shared" si="0"/>
        <v>7.2232089999999998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0.27519100000000041</v>
      </c>
      <c r="BB48">
        <f t="shared" si="0"/>
        <v>7.2232089999999998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0.27519100000000041</v>
      </c>
      <c r="BB49">
        <f t="shared" si="0"/>
        <v>7.2232089999999998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0.27519100000000041</v>
      </c>
      <c r="BB50">
        <f t="shared" si="0"/>
        <v>7.2232089999999998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0.27519100000000041</v>
      </c>
      <c r="BB51">
        <f t="shared" si="0"/>
        <v>7.2232089999999998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0.27519100000000041</v>
      </c>
      <c r="BB52">
        <f t="shared" si="0"/>
        <v>7.2232089999999998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0.27519100000000041</v>
      </c>
      <c r="BB53">
        <f t="shared" si="0"/>
        <v>7.2232089999999998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0.27519100000000041</v>
      </c>
      <c r="BB54">
        <f t="shared" si="0"/>
        <v>7.2232089999999998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0.27519100000000041</v>
      </c>
      <c r="BB55">
        <f t="shared" si="0"/>
        <v>7.2232089999999998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0.27519100000000041</v>
      </c>
      <c r="BB56">
        <f t="shared" si="0"/>
        <v>7.2232089999999998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0.27519100000000041</v>
      </c>
      <c r="BB57">
        <f t="shared" si="0"/>
        <v>7.2232089999999998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0.27519100000000041</v>
      </c>
      <c r="BB58">
        <f t="shared" si="0"/>
        <v>7.2232089999999998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0.27519100000000041</v>
      </c>
      <c r="BB59">
        <f t="shared" si="0"/>
        <v>7.2232089999999998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0.27519100000000041</v>
      </c>
      <c r="BB60">
        <f t="shared" si="0"/>
        <v>7.2232089999999998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0.27519100000000041</v>
      </c>
      <c r="BB61">
        <f t="shared" si="0"/>
        <v>7.2232089999999998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0.27519100000000041</v>
      </c>
      <c r="BB62">
        <f t="shared" si="0"/>
        <v>7.2232089999999998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0.27519100000000041</v>
      </c>
      <c r="BB63">
        <f t="shared" si="0"/>
        <v>7.2232089999999998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0.27519100000000041</v>
      </c>
      <c r="BB64">
        <f t="shared" si="0"/>
        <v>7.2232089999999998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0.27519100000000041</v>
      </c>
      <c r="BB65">
        <f t="shared" si="0"/>
        <v>7.2232089999999998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0.27519100000000041</v>
      </c>
      <c r="BB66">
        <f t="shared" si="0"/>
        <v>7.2232089999999998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0.27519100000000041</v>
      </c>
      <c r="BB67">
        <f t="shared" si="0"/>
        <v>7.2232089999999998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0.27519100000000041</v>
      </c>
      <c r="BB68">
        <f t="shared" ref="BB68:BB99" si="1">SUM(B68:AZ68)-BA68</f>
        <v>7.2232089999999998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0.27519100000000041</v>
      </c>
      <c r="BB69">
        <f t="shared" si="1"/>
        <v>7.2232089999999998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0.27519100000000041</v>
      </c>
      <c r="BB70">
        <f t="shared" si="1"/>
        <v>7.2232089999999998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0.27519100000000041</v>
      </c>
      <c r="BB71">
        <f t="shared" si="1"/>
        <v>7.2232089999999998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0.27519100000000041</v>
      </c>
      <c r="BB72">
        <f t="shared" si="1"/>
        <v>7.2232089999999998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0.27519100000000041</v>
      </c>
      <c r="BB73">
        <f t="shared" si="1"/>
        <v>7.2232089999999998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0.27519100000000041</v>
      </c>
      <c r="BB74">
        <f t="shared" si="1"/>
        <v>7.2232089999999998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0.27519100000000041</v>
      </c>
      <c r="BB75">
        <f t="shared" si="1"/>
        <v>7.2232089999999998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0.27519100000000041</v>
      </c>
      <c r="BB76">
        <f t="shared" si="1"/>
        <v>7.2232089999999998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0.27519100000000041</v>
      </c>
      <c r="BB77">
        <f t="shared" si="1"/>
        <v>7.2232089999999998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0.27519100000000041</v>
      </c>
      <c r="BB78">
        <f t="shared" si="1"/>
        <v>7.2232089999999998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0.27519100000000041</v>
      </c>
      <c r="BB79">
        <f t="shared" si="1"/>
        <v>7.2232089999999998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0.27519100000000041</v>
      </c>
      <c r="BB80">
        <f t="shared" si="1"/>
        <v>7.2232089999999998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0.27519100000000041</v>
      </c>
      <c r="BB81">
        <f t="shared" si="1"/>
        <v>7.2232089999999998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0.27519100000000041</v>
      </c>
      <c r="BB82">
        <f t="shared" si="1"/>
        <v>7.2232089999999998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0.27519100000000041</v>
      </c>
      <c r="BB83">
        <f t="shared" si="1"/>
        <v>7.2232089999999998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0.27519100000000041</v>
      </c>
      <c r="BB84">
        <f t="shared" si="1"/>
        <v>7.2232089999999998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0.27519100000000041</v>
      </c>
      <c r="BB85">
        <f t="shared" si="1"/>
        <v>7.2232089999999998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0.27519100000000041</v>
      </c>
      <c r="BB86">
        <f t="shared" si="1"/>
        <v>7.2232089999999998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0.27519100000000041</v>
      </c>
      <c r="BB87">
        <f t="shared" si="1"/>
        <v>7.2232089999999998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0.27519100000000041</v>
      </c>
      <c r="BB88">
        <f t="shared" si="1"/>
        <v>7.2232089999999998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0.27519100000000041</v>
      </c>
      <c r="BB89">
        <f t="shared" si="1"/>
        <v>7.2232089999999998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0.27519100000000041</v>
      </c>
      <c r="BB90">
        <f t="shared" si="1"/>
        <v>7.2232089999999998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0.27519100000000041</v>
      </c>
      <c r="BB91">
        <f t="shared" si="1"/>
        <v>7.2232089999999998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0.27519100000000041</v>
      </c>
      <c r="BB92">
        <f t="shared" si="1"/>
        <v>7.2232089999999998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0.27519100000000041</v>
      </c>
      <c r="BB93">
        <f t="shared" si="1"/>
        <v>7.2232089999999998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0.27519100000000041</v>
      </c>
      <c r="BB94">
        <f t="shared" si="1"/>
        <v>7.2232089999999998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0.27519100000000041</v>
      </c>
      <c r="BB95">
        <f t="shared" si="1"/>
        <v>7.2232089999999998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0.27519100000000041</v>
      </c>
      <c r="BB96">
        <f t="shared" si="1"/>
        <v>7.2232089999999998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0.27519100000000041</v>
      </c>
      <c r="BB97">
        <f t="shared" si="1"/>
        <v>7.2232089999999998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0.27519100000000041</v>
      </c>
      <c r="BB98">
        <f t="shared" si="1"/>
        <v>7.2232089999999998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0.17996159999999969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6.6045839999999958E-3</v>
      </c>
      <c r="BB99">
        <f t="shared" si="1"/>
        <v>0.1733570159999997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154.88999999999999</v>
      </c>
      <c r="L3" s="203">
        <v>122.31</v>
      </c>
      <c r="M3" s="203">
        <v>59.42</v>
      </c>
      <c r="N3" s="203">
        <v>49.97</v>
      </c>
      <c r="O3" s="203">
        <v>70.599999999999994</v>
      </c>
      <c r="P3" s="203">
        <v>23.41</v>
      </c>
      <c r="Q3" s="203">
        <v>9.23</v>
      </c>
      <c r="R3" s="203">
        <v>17.93</v>
      </c>
      <c r="S3" s="203">
        <v>11.16</v>
      </c>
      <c r="T3" s="203">
        <v>0</v>
      </c>
      <c r="U3" s="203">
        <v>49.86</v>
      </c>
      <c r="V3" s="203">
        <v>8.77</v>
      </c>
      <c r="W3" s="203">
        <v>19.13</v>
      </c>
      <c r="X3" s="203">
        <v>62.41</v>
      </c>
      <c r="Y3" s="203">
        <v>0</v>
      </c>
      <c r="Z3" s="203">
        <v>117.74</v>
      </c>
      <c r="AA3" s="203">
        <v>38.17</v>
      </c>
      <c r="AB3" s="203">
        <v>0</v>
      </c>
      <c r="AC3" s="203">
        <v>13.56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11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154.88999999999999</v>
      </c>
      <c r="L4" s="203">
        <v>122.31</v>
      </c>
      <c r="M4" s="203">
        <v>59.42</v>
      </c>
      <c r="N4" s="203">
        <v>49.97</v>
      </c>
      <c r="O4" s="203">
        <v>70.599999999999994</v>
      </c>
      <c r="P4" s="203">
        <v>23.41</v>
      </c>
      <c r="Q4" s="203">
        <v>9.23</v>
      </c>
      <c r="R4" s="203">
        <v>17.93</v>
      </c>
      <c r="S4" s="203">
        <v>11.16</v>
      </c>
      <c r="T4" s="203">
        <v>0</v>
      </c>
      <c r="U4" s="203">
        <v>49.86</v>
      </c>
      <c r="V4" s="203">
        <v>8.77</v>
      </c>
      <c r="W4" s="203">
        <v>19.13</v>
      </c>
      <c r="X4" s="203">
        <v>62.41</v>
      </c>
      <c r="Y4" s="203">
        <v>0</v>
      </c>
      <c r="Z4" s="203">
        <v>117.74</v>
      </c>
      <c r="AA4" s="203">
        <v>38.17</v>
      </c>
      <c r="AB4" s="203">
        <v>0</v>
      </c>
      <c r="AC4" s="203">
        <v>13.56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11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154.88999999999999</v>
      </c>
      <c r="L5" s="203">
        <v>122.31</v>
      </c>
      <c r="M5" s="203">
        <v>59.42</v>
      </c>
      <c r="N5" s="203">
        <v>49.97</v>
      </c>
      <c r="O5" s="203">
        <v>70.599999999999994</v>
      </c>
      <c r="P5" s="203">
        <v>23.41</v>
      </c>
      <c r="Q5" s="203">
        <v>9.23</v>
      </c>
      <c r="R5" s="203">
        <v>17.93</v>
      </c>
      <c r="S5" s="203">
        <v>11.16</v>
      </c>
      <c r="T5" s="203">
        <v>0</v>
      </c>
      <c r="U5" s="203">
        <v>49.86</v>
      </c>
      <c r="V5" s="203">
        <v>8.77</v>
      </c>
      <c r="W5" s="203">
        <v>19.260000000000002</v>
      </c>
      <c r="X5" s="203">
        <v>62.41</v>
      </c>
      <c r="Y5" s="203">
        <v>0</v>
      </c>
      <c r="Z5" s="203">
        <v>117.74</v>
      </c>
      <c r="AA5" s="203">
        <v>38.17</v>
      </c>
      <c r="AB5" s="203">
        <v>0</v>
      </c>
      <c r="AC5" s="203">
        <v>13.56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11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154.88999999999999</v>
      </c>
      <c r="L6" s="203">
        <v>122.31</v>
      </c>
      <c r="M6" s="203">
        <v>59.42</v>
      </c>
      <c r="N6" s="203">
        <v>49.97</v>
      </c>
      <c r="O6" s="203">
        <v>70.599999999999994</v>
      </c>
      <c r="P6" s="203">
        <v>23.41</v>
      </c>
      <c r="Q6" s="203">
        <v>9.23</v>
      </c>
      <c r="R6" s="203">
        <v>17.93</v>
      </c>
      <c r="S6" s="203">
        <v>11.16</v>
      </c>
      <c r="T6" s="203">
        <v>0</v>
      </c>
      <c r="U6" s="203">
        <v>49.86</v>
      </c>
      <c r="V6" s="203">
        <v>8.77</v>
      </c>
      <c r="W6" s="203">
        <v>19.260000000000002</v>
      </c>
      <c r="X6" s="203">
        <v>62.41</v>
      </c>
      <c r="Y6" s="203">
        <v>0</v>
      </c>
      <c r="Z6" s="203">
        <v>117.74</v>
      </c>
      <c r="AA6" s="203">
        <v>38.17</v>
      </c>
      <c r="AB6" s="203">
        <v>0</v>
      </c>
      <c r="AC6" s="203">
        <v>13.56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11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154.88999999999999</v>
      </c>
      <c r="L7" s="203">
        <v>122.31</v>
      </c>
      <c r="M7" s="203">
        <v>59.42</v>
      </c>
      <c r="N7" s="203">
        <v>49.97</v>
      </c>
      <c r="O7" s="203">
        <v>70.599999999999994</v>
      </c>
      <c r="P7" s="203">
        <v>23.41</v>
      </c>
      <c r="Q7" s="203">
        <v>9.23</v>
      </c>
      <c r="R7" s="203">
        <v>17.93</v>
      </c>
      <c r="S7" s="203">
        <v>11.16</v>
      </c>
      <c r="T7" s="203">
        <v>0</v>
      </c>
      <c r="U7" s="203">
        <v>49.86</v>
      </c>
      <c r="V7" s="203">
        <v>8.77</v>
      </c>
      <c r="W7" s="203">
        <v>19.260000000000002</v>
      </c>
      <c r="X7" s="203">
        <v>62.41</v>
      </c>
      <c r="Y7" s="203">
        <v>0</v>
      </c>
      <c r="Z7" s="203">
        <v>117.75</v>
      </c>
      <c r="AA7" s="203">
        <v>38.17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11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154.88999999999999</v>
      </c>
      <c r="L8" s="203">
        <v>122.31</v>
      </c>
      <c r="M8" s="203">
        <v>59.42</v>
      </c>
      <c r="N8" s="203">
        <v>49.97</v>
      </c>
      <c r="O8" s="203">
        <v>70.599999999999994</v>
      </c>
      <c r="P8" s="203">
        <v>23.55</v>
      </c>
      <c r="Q8" s="203">
        <v>9.23</v>
      </c>
      <c r="R8" s="203">
        <v>17.93</v>
      </c>
      <c r="S8" s="203">
        <v>11.16</v>
      </c>
      <c r="T8" s="203">
        <v>0</v>
      </c>
      <c r="U8" s="203">
        <v>49.86</v>
      </c>
      <c r="V8" s="203">
        <v>8.77</v>
      </c>
      <c r="W8" s="203">
        <v>19.260000000000002</v>
      </c>
      <c r="X8" s="203">
        <v>62.41</v>
      </c>
      <c r="Y8" s="203">
        <v>0</v>
      </c>
      <c r="Z8" s="203">
        <v>117.74</v>
      </c>
      <c r="AA8" s="203">
        <v>38.17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11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154.88999999999999</v>
      </c>
      <c r="L9" s="203">
        <v>67.430000000000007</v>
      </c>
      <c r="M9" s="203">
        <v>59.42</v>
      </c>
      <c r="N9" s="203">
        <v>49.97</v>
      </c>
      <c r="O9" s="203">
        <v>70.599999999999994</v>
      </c>
      <c r="P9" s="203">
        <v>23.41</v>
      </c>
      <c r="Q9" s="203">
        <v>9.23</v>
      </c>
      <c r="R9" s="203">
        <v>17.940000000000001</v>
      </c>
      <c r="S9" s="203">
        <v>11.17</v>
      </c>
      <c r="T9" s="203">
        <v>0</v>
      </c>
      <c r="U9" s="203">
        <v>49.86</v>
      </c>
      <c r="V9" s="203">
        <v>8.77</v>
      </c>
      <c r="W9" s="203">
        <v>19.260000000000002</v>
      </c>
      <c r="X9" s="203">
        <v>62.41</v>
      </c>
      <c r="Y9" s="203">
        <v>0</v>
      </c>
      <c r="Z9" s="203">
        <v>117.75</v>
      </c>
      <c r="AA9" s="203">
        <v>38.17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11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154.88999999999999</v>
      </c>
      <c r="L10" s="203">
        <v>67.430000000000007</v>
      </c>
      <c r="M10" s="203">
        <v>59.42</v>
      </c>
      <c r="N10" s="203">
        <v>49.97</v>
      </c>
      <c r="O10" s="203">
        <v>70.599999999999994</v>
      </c>
      <c r="P10" s="203">
        <v>23.41</v>
      </c>
      <c r="Q10" s="203">
        <v>9.23</v>
      </c>
      <c r="R10" s="203">
        <v>17.93</v>
      </c>
      <c r="S10" s="203">
        <v>11.16</v>
      </c>
      <c r="T10" s="203">
        <v>0</v>
      </c>
      <c r="U10" s="203">
        <v>49.86</v>
      </c>
      <c r="V10" s="203">
        <v>8.77</v>
      </c>
      <c r="W10" s="203">
        <v>19.260000000000002</v>
      </c>
      <c r="X10" s="203">
        <v>62.41</v>
      </c>
      <c r="Y10" s="203">
        <v>0</v>
      </c>
      <c r="Z10" s="203">
        <v>117.75</v>
      </c>
      <c r="AA10" s="203">
        <v>38.17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11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154.88999999999999</v>
      </c>
      <c r="L11" s="203">
        <v>67.430000000000007</v>
      </c>
      <c r="M11" s="203">
        <v>59.42</v>
      </c>
      <c r="N11" s="203">
        <v>49.97</v>
      </c>
      <c r="O11" s="203">
        <v>70.599999999999994</v>
      </c>
      <c r="P11" s="203">
        <v>23.41</v>
      </c>
      <c r="Q11" s="203">
        <v>9.23</v>
      </c>
      <c r="R11" s="203">
        <v>17.93</v>
      </c>
      <c r="S11" s="203">
        <v>11.16</v>
      </c>
      <c r="T11" s="203">
        <v>0</v>
      </c>
      <c r="U11" s="203">
        <v>49.86</v>
      </c>
      <c r="V11" s="203">
        <v>8.77</v>
      </c>
      <c r="W11" s="203">
        <v>19.03</v>
      </c>
      <c r="X11" s="203">
        <v>62.41</v>
      </c>
      <c r="Y11" s="203">
        <v>0</v>
      </c>
      <c r="Z11" s="203">
        <v>117.75</v>
      </c>
      <c r="AA11" s="203">
        <v>38.17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11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154.88999999999999</v>
      </c>
      <c r="L12" s="203">
        <v>67.430000000000007</v>
      </c>
      <c r="M12" s="203">
        <v>59.42</v>
      </c>
      <c r="N12" s="203">
        <v>49.97</v>
      </c>
      <c r="O12" s="203">
        <v>70.599999999999994</v>
      </c>
      <c r="P12" s="203">
        <v>23.41</v>
      </c>
      <c r="Q12" s="203">
        <v>9.23</v>
      </c>
      <c r="R12" s="203">
        <v>17.93</v>
      </c>
      <c r="S12" s="203">
        <v>11.16</v>
      </c>
      <c r="T12" s="203">
        <v>0</v>
      </c>
      <c r="U12" s="203">
        <v>49.86</v>
      </c>
      <c r="V12" s="203">
        <v>8.77</v>
      </c>
      <c r="W12" s="203">
        <v>19.03</v>
      </c>
      <c r="X12" s="203">
        <v>62.41</v>
      </c>
      <c r="Y12" s="203">
        <v>0</v>
      </c>
      <c r="Z12" s="203">
        <v>117.75</v>
      </c>
      <c r="AA12" s="203">
        <v>38.17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11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87.86</v>
      </c>
      <c r="L13" s="203">
        <v>67.430000000000007</v>
      </c>
      <c r="M13" s="203">
        <v>59.42</v>
      </c>
      <c r="N13" s="203">
        <v>49.97</v>
      </c>
      <c r="O13" s="203">
        <v>70.599999999999994</v>
      </c>
      <c r="P13" s="203">
        <v>23.41</v>
      </c>
      <c r="Q13" s="203">
        <v>9.23</v>
      </c>
      <c r="R13" s="203">
        <v>17.93</v>
      </c>
      <c r="S13" s="203">
        <v>11.16</v>
      </c>
      <c r="T13" s="203">
        <v>0</v>
      </c>
      <c r="U13" s="203">
        <v>49.86</v>
      </c>
      <c r="V13" s="203">
        <v>8.77</v>
      </c>
      <c r="W13" s="203">
        <v>19.03</v>
      </c>
      <c r="X13" s="203">
        <v>62.41</v>
      </c>
      <c r="Y13" s="203">
        <v>0</v>
      </c>
      <c r="Z13" s="203">
        <v>60</v>
      </c>
      <c r="AA13" s="203">
        <v>38.17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11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87.86</v>
      </c>
      <c r="L14" s="203">
        <v>67.430000000000007</v>
      </c>
      <c r="M14" s="203">
        <v>59.42</v>
      </c>
      <c r="N14" s="203">
        <v>49.97</v>
      </c>
      <c r="O14" s="203">
        <v>70.599999999999994</v>
      </c>
      <c r="P14" s="203">
        <v>23.55</v>
      </c>
      <c r="Q14" s="203">
        <v>9.23</v>
      </c>
      <c r="R14" s="203">
        <v>17.940000000000001</v>
      </c>
      <c r="S14" s="203">
        <v>11.17</v>
      </c>
      <c r="T14" s="203">
        <v>0</v>
      </c>
      <c r="U14" s="203">
        <v>49.86</v>
      </c>
      <c r="V14" s="203">
        <v>8.76</v>
      </c>
      <c r="W14" s="203">
        <v>19.03</v>
      </c>
      <c r="X14" s="203">
        <v>62.41</v>
      </c>
      <c r="Y14" s="203">
        <v>0</v>
      </c>
      <c r="Z14" s="203">
        <v>57.8</v>
      </c>
      <c r="AA14" s="203">
        <v>38.17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11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89.26</v>
      </c>
      <c r="L15" s="203">
        <v>67.430000000000007</v>
      </c>
      <c r="M15" s="203">
        <v>59.42</v>
      </c>
      <c r="N15" s="203">
        <v>49.97</v>
      </c>
      <c r="O15" s="203">
        <v>70.599999999999994</v>
      </c>
      <c r="P15" s="203">
        <v>23.41</v>
      </c>
      <c r="Q15" s="203">
        <v>9.23</v>
      </c>
      <c r="R15" s="203">
        <v>17.93</v>
      </c>
      <c r="S15" s="203">
        <v>11.16</v>
      </c>
      <c r="T15" s="203">
        <v>0</v>
      </c>
      <c r="U15" s="203">
        <v>49.86</v>
      </c>
      <c r="V15" s="203">
        <v>8.77</v>
      </c>
      <c r="W15" s="203">
        <v>19.03</v>
      </c>
      <c r="X15" s="203">
        <v>62.41</v>
      </c>
      <c r="Y15" s="203">
        <v>0</v>
      </c>
      <c r="Z15" s="203">
        <v>57.8</v>
      </c>
      <c r="AA15" s="203">
        <v>38.17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11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89.26</v>
      </c>
      <c r="L16" s="203">
        <v>67.430000000000007</v>
      </c>
      <c r="M16" s="203">
        <v>59.42</v>
      </c>
      <c r="N16" s="203">
        <v>49.97</v>
      </c>
      <c r="O16" s="203">
        <v>70.599999999999994</v>
      </c>
      <c r="P16" s="203">
        <v>23.41</v>
      </c>
      <c r="Q16" s="203">
        <v>9.23</v>
      </c>
      <c r="R16" s="203">
        <v>17.93</v>
      </c>
      <c r="S16" s="203">
        <v>11.16</v>
      </c>
      <c r="T16" s="203">
        <v>0</v>
      </c>
      <c r="U16" s="203">
        <v>49.86</v>
      </c>
      <c r="V16" s="203">
        <v>8.77</v>
      </c>
      <c r="W16" s="203">
        <v>19.03</v>
      </c>
      <c r="X16" s="203">
        <v>62.41</v>
      </c>
      <c r="Y16" s="203">
        <v>0</v>
      </c>
      <c r="Z16" s="203">
        <v>57.8</v>
      </c>
      <c r="AA16" s="203">
        <v>38.17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11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89.7</v>
      </c>
      <c r="L17" s="203">
        <v>67.430000000000007</v>
      </c>
      <c r="M17" s="203">
        <v>59.42</v>
      </c>
      <c r="N17" s="203">
        <v>49.97</v>
      </c>
      <c r="O17" s="203">
        <v>70.599999999999994</v>
      </c>
      <c r="P17" s="203">
        <v>23.41</v>
      </c>
      <c r="Q17" s="203">
        <v>9.23</v>
      </c>
      <c r="R17" s="203">
        <v>17.940000000000001</v>
      </c>
      <c r="S17" s="203">
        <v>11.17</v>
      </c>
      <c r="T17" s="203">
        <v>0</v>
      </c>
      <c r="U17" s="203">
        <v>49.86</v>
      </c>
      <c r="V17" s="203">
        <v>8.77</v>
      </c>
      <c r="W17" s="203">
        <v>19.260000000000002</v>
      </c>
      <c r="X17" s="203">
        <v>62.41</v>
      </c>
      <c r="Y17" s="203">
        <v>0</v>
      </c>
      <c r="Z17" s="203">
        <v>57.8</v>
      </c>
      <c r="AA17" s="203">
        <v>38.17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11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89.7</v>
      </c>
      <c r="L18" s="203">
        <v>67.430000000000007</v>
      </c>
      <c r="M18" s="203">
        <v>59.42</v>
      </c>
      <c r="N18" s="203">
        <v>49.97</v>
      </c>
      <c r="O18" s="203">
        <v>70.599999999999994</v>
      </c>
      <c r="P18" s="203">
        <v>23.41</v>
      </c>
      <c r="Q18" s="203">
        <v>9.23</v>
      </c>
      <c r="R18" s="203">
        <v>17.940000000000001</v>
      </c>
      <c r="S18" s="203">
        <v>11.17</v>
      </c>
      <c r="T18" s="203">
        <v>0</v>
      </c>
      <c r="U18" s="203">
        <v>49.86</v>
      </c>
      <c r="V18" s="203">
        <v>8.77</v>
      </c>
      <c r="W18" s="203">
        <v>19.260000000000002</v>
      </c>
      <c r="X18" s="203">
        <v>62.41</v>
      </c>
      <c r="Y18" s="203">
        <v>0</v>
      </c>
      <c r="Z18" s="203">
        <v>57.8</v>
      </c>
      <c r="AA18" s="203">
        <v>38.17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11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89.26</v>
      </c>
      <c r="L19" s="203">
        <v>67.430000000000007</v>
      </c>
      <c r="M19" s="203">
        <v>59.42</v>
      </c>
      <c r="N19" s="203">
        <v>49.97</v>
      </c>
      <c r="O19" s="203">
        <v>70.599999999999994</v>
      </c>
      <c r="P19" s="203">
        <v>23.41</v>
      </c>
      <c r="Q19" s="203">
        <v>9.23</v>
      </c>
      <c r="R19" s="203">
        <v>17.940000000000001</v>
      </c>
      <c r="S19" s="203">
        <v>11.17</v>
      </c>
      <c r="T19" s="203">
        <v>0</v>
      </c>
      <c r="U19" s="203">
        <v>49.86</v>
      </c>
      <c r="V19" s="203">
        <v>8.76</v>
      </c>
      <c r="W19" s="203">
        <v>19.27</v>
      </c>
      <c r="X19" s="203">
        <v>62.41</v>
      </c>
      <c r="Y19" s="203">
        <v>0</v>
      </c>
      <c r="Z19" s="203">
        <v>57.8</v>
      </c>
      <c r="AA19" s="203">
        <v>38.17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11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89.26</v>
      </c>
      <c r="L20" s="203">
        <v>67.430000000000007</v>
      </c>
      <c r="M20" s="203">
        <v>59.42</v>
      </c>
      <c r="N20" s="203">
        <v>49.97</v>
      </c>
      <c r="O20" s="203">
        <v>70.599999999999994</v>
      </c>
      <c r="P20" s="203">
        <v>23.55</v>
      </c>
      <c r="Q20" s="203">
        <v>9.23</v>
      </c>
      <c r="R20" s="203">
        <v>17.940000000000001</v>
      </c>
      <c r="S20" s="203">
        <v>11.17</v>
      </c>
      <c r="T20" s="203">
        <v>0</v>
      </c>
      <c r="U20" s="203">
        <v>49.86</v>
      </c>
      <c r="V20" s="203">
        <v>8.76</v>
      </c>
      <c r="W20" s="203">
        <v>19.27</v>
      </c>
      <c r="X20" s="203">
        <v>62.41</v>
      </c>
      <c r="Y20" s="203">
        <v>0</v>
      </c>
      <c r="Z20" s="203">
        <v>57.8</v>
      </c>
      <c r="AA20" s="203">
        <v>38.17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11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86.7</v>
      </c>
      <c r="L21" s="203">
        <v>67.430000000000007</v>
      </c>
      <c r="M21" s="203">
        <v>59.42</v>
      </c>
      <c r="N21" s="203">
        <v>49.97</v>
      </c>
      <c r="O21" s="203">
        <v>70.599999999999994</v>
      </c>
      <c r="P21" s="203">
        <v>23.41</v>
      </c>
      <c r="Q21" s="203">
        <v>9.23</v>
      </c>
      <c r="R21" s="203">
        <v>17.940000000000001</v>
      </c>
      <c r="S21" s="203">
        <v>11.17</v>
      </c>
      <c r="T21" s="203">
        <v>0</v>
      </c>
      <c r="U21" s="203">
        <v>49.86</v>
      </c>
      <c r="V21" s="203">
        <v>8.76</v>
      </c>
      <c r="W21" s="203">
        <v>19.27</v>
      </c>
      <c r="X21" s="203">
        <v>62.41</v>
      </c>
      <c r="Y21" s="203">
        <v>0</v>
      </c>
      <c r="Z21" s="203">
        <v>57.8</v>
      </c>
      <c r="AA21" s="203">
        <v>38.17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11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89.26</v>
      </c>
      <c r="L22" s="203">
        <v>67.430000000000007</v>
      </c>
      <c r="M22" s="203">
        <v>59.42</v>
      </c>
      <c r="N22" s="203">
        <v>49.97</v>
      </c>
      <c r="O22" s="203">
        <v>70.599999999999994</v>
      </c>
      <c r="P22" s="203">
        <v>23.41</v>
      </c>
      <c r="Q22" s="203">
        <v>9.23</v>
      </c>
      <c r="R22" s="203">
        <v>17.940000000000001</v>
      </c>
      <c r="S22" s="203">
        <v>11.17</v>
      </c>
      <c r="T22" s="203">
        <v>0</v>
      </c>
      <c r="U22" s="203">
        <v>49.86</v>
      </c>
      <c r="V22" s="203">
        <v>8.76</v>
      </c>
      <c r="W22" s="203">
        <v>19.27</v>
      </c>
      <c r="X22" s="203">
        <v>62.41</v>
      </c>
      <c r="Y22" s="203">
        <v>0</v>
      </c>
      <c r="Z22" s="203">
        <v>57.8</v>
      </c>
      <c r="AA22" s="203">
        <v>38.17</v>
      </c>
      <c r="AB22" s="203">
        <v>0</v>
      </c>
      <c r="AC22" s="203">
        <v>13.56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11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89.26</v>
      </c>
      <c r="L23" s="203">
        <v>68.08</v>
      </c>
      <c r="M23" s="203">
        <v>59.42</v>
      </c>
      <c r="N23" s="203">
        <v>49.97</v>
      </c>
      <c r="O23" s="203">
        <v>70.599999999999994</v>
      </c>
      <c r="P23" s="203">
        <v>23.41</v>
      </c>
      <c r="Q23" s="203">
        <v>9.23</v>
      </c>
      <c r="R23" s="203">
        <v>17.940000000000001</v>
      </c>
      <c r="S23" s="203">
        <v>11.17</v>
      </c>
      <c r="T23" s="203">
        <v>0</v>
      </c>
      <c r="U23" s="203">
        <v>49.86</v>
      </c>
      <c r="V23" s="203">
        <v>8.76</v>
      </c>
      <c r="W23" s="203">
        <v>19.27</v>
      </c>
      <c r="X23" s="203">
        <v>62.41</v>
      </c>
      <c r="Y23" s="203">
        <v>0</v>
      </c>
      <c r="Z23" s="203">
        <v>57.8</v>
      </c>
      <c r="AA23" s="203">
        <v>38.17</v>
      </c>
      <c r="AB23" s="203">
        <v>0</v>
      </c>
      <c r="AC23" s="203">
        <v>13.56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11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89.26</v>
      </c>
      <c r="L24" s="203">
        <v>68.08</v>
      </c>
      <c r="M24" s="203">
        <v>59.42</v>
      </c>
      <c r="N24" s="203">
        <v>49.97</v>
      </c>
      <c r="O24" s="203">
        <v>70.599999999999994</v>
      </c>
      <c r="P24" s="203">
        <v>23.41</v>
      </c>
      <c r="Q24" s="203">
        <v>9.23</v>
      </c>
      <c r="R24" s="203">
        <v>17.940000000000001</v>
      </c>
      <c r="S24" s="203">
        <v>11.17</v>
      </c>
      <c r="T24" s="203">
        <v>0</v>
      </c>
      <c r="U24" s="203">
        <v>49.86</v>
      </c>
      <c r="V24" s="203">
        <v>8.76</v>
      </c>
      <c r="W24" s="203">
        <v>19.27</v>
      </c>
      <c r="X24" s="203">
        <v>62.41</v>
      </c>
      <c r="Y24" s="203">
        <v>0</v>
      </c>
      <c r="Z24" s="203">
        <v>57.8</v>
      </c>
      <c r="AA24" s="203">
        <v>38.17</v>
      </c>
      <c r="AB24" s="203">
        <v>0</v>
      </c>
      <c r="AC24" s="203">
        <v>13.56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11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86.7</v>
      </c>
      <c r="L25" s="203">
        <v>67.430000000000007</v>
      </c>
      <c r="M25" s="203">
        <v>59.42</v>
      </c>
      <c r="N25" s="203">
        <v>49.97</v>
      </c>
      <c r="O25" s="203">
        <v>70.599999999999994</v>
      </c>
      <c r="P25" s="203">
        <v>23.41</v>
      </c>
      <c r="Q25" s="203">
        <v>9.23</v>
      </c>
      <c r="R25" s="203">
        <v>17.940000000000001</v>
      </c>
      <c r="S25" s="203">
        <v>11.17</v>
      </c>
      <c r="T25" s="203">
        <v>0</v>
      </c>
      <c r="U25" s="203">
        <v>49.86</v>
      </c>
      <c r="V25" s="203">
        <v>8.76</v>
      </c>
      <c r="W25" s="203">
        <v>19.27</v>
      </c>
      <c r="X25" s="203">
        <v>62.41</v>
      </c>
      <c r="Y25" s="203">
        <v>0</v>
      </c>
      <c r="Z25" s="203">
        <v>57.8</v>
      </c>
      <c r="AA25" s="203">
        <v>38.17</v>
      </c>
      <c r="AB25" s="203">
        <v>0</v>
      </c>
      <c r="AC25" s="203">
        <v>13.56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11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86.7</v>
      </c>
      <c r="L26" s="203">
        <v>67.430000000000007</v>
      </c>
      <c r="M26" s="203">
        <v>59.42</v>
      </c>
      <c r="N26" s="203">
        <v>49.97</v>
      </c>
      <c r="O26" s="203">
        <v>70.599999999999994</v>
      </c>
      <c r="P26" s="203">
        <v>23.55</v>
      </c>
      <c r="Q26" s="203">
        <v>9.23</v>
      </c>
      <c r="R26" s="203">
        <v>17.93</v>
      </c>
      <c r="S26" s="203">
        <v>11.16</v>
      </c>
      <c r="T26" s="203">
        <v>0</v>
      </c>
      <c r="U26" s="203">
        <v>49.86</v>
      </c>
      <c r="V26" s="203">
        <v>8.77</v>
      </c>
      <c r="W26" s="203">
        <v>19.27</v>
      </c>
      <c r="X26" s="203">
        <v>62.41</v>
      </c>
      <c r="Y26" s="203">
        <v>0</v>
      </c>
      <c r="Z26" s="203">
        <v>57.8</v>
      </c>
      <c r="AA26" s="203">
        <v>38.17</v>
      </c>
      <c r="AB26" s="203">
        <v>0</v>
      </c>
      <c r="AC26" s="203">
        <v>13.56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11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154.88999999999999</v>
      </c>
      <c r="L27" s="203">
        <v>67.430000000000007</v>
      </c>
      <c r="M27" s="203">
        <v>59.42</v>
      </c>
      <c r="N27" s="203">
        <v>49.97</v>
      </c>
      <c r="O27" s="203">
        <v>70.599999999999994</v>
      </c>
      <c r="P27" s="203">
        <v>23.41</v>
      </c>
      <c r="Q27" s="203">
        <v>9.23</v>
      </c>
      <c r="R27" s="203">
        <v>17.93</v>
      </c>
      <c r="S27" s="203">
        <v>11.16</v>
      </c>
      <c r="T27" s="203">
        <v>0</v>
      </c>
      <c r="U27" s="203">
        <v>49.86</v>
      </c>
      <c r="V27" s="203">
        <v>8.77</v>
      </c>
      <c r="W27" s="203">
        <v>19.27</v>
      </c>
      <c r="X27" s="203">
        <v>62.41</v>
      </c>
      <c r="Y27" s="203">
        <v>0</v>
      </c>
      <c r="Z27" s="203">
        <v>57.8</v>
      </c>
      <c r="AA27" s="203">
        <v>38.17</v>
      </c>
      <c r="AB27" s="203">
        <v>0</v>
      </c>
      <c r="AC27" s="203">
        <v>13.56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11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8.58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154.88999999999999</v>
      </c>
      <c r="L28" s="203">
        <v>67.430000000000007</v>
      </c>
      <c r="M28" s="203">
        <v>59.42</v>
      </c>
      <c r="N28" s="203">
        <v>49.97</v>
      </c>
      <c r="O28" s="203">
        <v>70.599999999999994</v>
      </c>
      <c r="P28" s="203">
        <v>23.41</v>
      </c>
      <c r="Q28" s="203">
        <v>9.23</v>
      </c>
      <c r="R28" s="203">
        <v>17.93</v>
      </c>
      <c r="S28" s="203">
        <v>11.16</v>
      </c>
      <c r="T28" s="203">
        <v>0</v>
      </c>
      <c r="U28" s="203">
        <v>49.86</v>
      </c>
      <c r="V28" s="203">
        <v>8.77</v>
      </c>
      <c r="W28" s="203">
        <v>19.27</v>
      </c>
      <c r="X28" s="203">
        <v>62.41</v>
      </c>
      <c r="Y28" s="203">
        <v>0</v>
      </c>
      <c r="Z28" s="203">
        <v>57.8</v>
      </c>
      <c r="AA28" s="203">
        <v>38.17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11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19.239999999999998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154.88999999999999</v>
      </c>
      <c r="L29" s="203">
        <v>67.430000000000007</v>
      </c>
      <c r="M29" s="203">
        <v>59.42</v>
      </c>
      <c r="N29" s="203">
        <v>49.97</v>
      </c>
      <c r="O29" s="203">
        <v>70.599999999999994</v>
      </c>
      <c r="P29" s="203">
        <v>23.41</v>
      </c>
      <c r="Q29" s="203">
        <v>9.23</v>
      </c>
      <c r="R29" s="203">
        <v>17.93</v>
      </c>
      <c r="S29" s="203">
        <v>11.16</v>
      </c>
      <c r="T29" s="203">
        <v>0</v>
      </c>
      <c r="U29" s="203">
        <v>49.86</v>
      </c>
      <c r="V29" s="203">
        <v>8.77</v>
      </c>
      <c r="W29" s="203">
        <v>19.27</v>
      </c>
      <c r="X29" s="203">
        <v>62.41</v>
      </c>
      <c r="Y29" s="203">
        <v>0</v>
      </c>
      <c r="Z29" s="203">
        <v>57.8</v>
      </c>
      <c r="AA29" s="203">
        <v>38.17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11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154.88999999999999</v>
      </c>
      <c r="L30" s="203">
        <v>67.430000000000007</v>
      </c>
      <c r="M30" s="203">
        <v>59.42</v>
      </c>
      <c r="N30" s="203">
        <v>49.97</v>
      </c>
      <c r="O30" s="203">
        <v>70.599999999999994</v>
      </c>
      <c r="P30" s="203">
        <v>23.41</v>
      </c>
      <c r="Q30" s="203">
        <v>9.23</v>
      </c>
      <c r="R30" s="203">
        <v>17.93</v>
      </c>
      <c r="S30" s="203">
        <v>11.16</v>
      </c>
      <c r="T30" s="203">
        <v>0</v>
      </c>
      <c r="U30" s="203">
        <v>49.86</v>
      </c>
      <c r="V30" s="203">
        <v>8.77</v>
      </c>
      <c r="W30" s="203">
        <v>19.27</v>
      </c>
      <c r="X30" s="203">
        <v>62.41</v>
      </c>
      <c r="Y30" s="203">
        <v>0</v>
      </c>
      <c r="Z30" s="203">
        <v>57.8</v>
      </c>
      <c r="AA30" s="203">
        <v>38.17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11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32.46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154.88999999999999</v>
      </c>
      <c r="L31" s="203">
        <v>67.430000000000007</v>
      </c>
      <c r="M31" s="203">
        <v>60.1</v>
      </c>
      <c r="N31" s="203">
        <v>49.97</v>
      </c>
      <c r="O31" s="203">
        <v>70.599999999999994</v>
      </c>
      <c r="P31" s="203">
        <v>23.41</v>
      </c>
      <c r="Q31" s="203">
        <v>9.23</v>
      </c>
      <c r="R31" s="203">
        <v>17.93</v>
      </c>
      <c r="S31" s="203">
        <v>11.16</v>
      </c>
      <c r="T31" s="203">
        <v>0</v>
      </c>
      <c r="U31" s="203">
        <v>49.86</v>
      </c>
      <c r="V31" s="203">
        <v>8.77</v>
      </c>
      <c r="W31" s="203">
        <v>19.27</v>
      </c>
      <c r="X31" s="203">
        <v>62.41</v>
      </c>
      <c r="Y31" s="203">
        <v>0</v>
      </c>
      <c r="Z31" s="203">
        <v>57.8</v>
      </c>
      <c r="AA31" s="203">
        <v>38.17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10.68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38.85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154.88999999999999</v>
      </c>
      <c r="L32" s="203">
        <v>67.430000000000007</v>
      </c>
      <c r="M32" s="203">
        <v>60.1</v>
      </c>
      <c r="N32" s="203">
        <v>49.97</v>
      </c>
      <c r="O32" s="203">
        <v>70.599999999999994</v>
      </c>
      <c r="P32" s="203">
        <v>23.41</v>
      </c>
      <c r="Q32" s="203">
        <v>9.23</v>
      </c>
      <c r="R32" s="203">
        <v>17.93</v>
      </c>
      <c r="S32" s="203">
        <v>11.16</v>
      </c>
      <c r="T32" s="203">
        <v>0</v>
      </c>
      <c r="U32" s="203">
        <v>49.86</v>
      </c>
      <c r="V32" s="203">
        <v>8.77</v>
      </c>
      <c r="W32" s="203">
        <v>19.27</v>
      </c>
      <c r="X32" s="203">
        <v>62.41</v>
      </c>
      <c r="Y32" s="203">
        <v>0</v>
      </c>
      <c r="Z32" s="203">
        <v>57.8</v>
      </c>
      <c r="AA32" s="203">
        <v>38.17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11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154.88999999999999</v>
      </c>
      <c r="L33" s="203">
        <v>67.430000000000007</v>
      </c>
      <c r="M33" s="203">
        <v>60.1</v>
      </c>
      <c r="N33" s="203">
        <v>49.97</v>
      </c>
      <c r="O33" s="203">
        <v>70.599999999999994</v>
      </c>
      <c r="P33" s="203">
        <v>23.41</v>
      </c>
      <c r="Q33" s="203">
        <v>9.23</v>
      </c>
      <c r="R33" s="203">
        <v>17.93</v>
      </c>
      <c r="S33" s="203">
        <v>11.16</v>
      </c>
      <c r="T33" s="203">
        <v>0</v>
      </c>
      <c r="U33" s="203">
        <v>49.86</v>
      </c>
      <c r="V33" s="203">
        <v>8.77</v>
      </c>
      <c r="W33" s="203">
        <v>19.22</v>
      </c>
      <c r="X33" s="203">
        <v>62.41</v>
      </c>
      <c r="Y33" s="203">
        <v>0</v>
      </c>
      <c r="Z33" s="203">
        <v>57.8</v>
      </c>
      <c r="AA33" s="203">
        <v>38.17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11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154.88999999999999</v>
      </c>
      <c r="L34" s="203">
        <v>69.010000000000005</v>
      </c>
      <c r="M34" s="203">
        <v>60.1</v>
      </c>
      <c r="N34" s="203">
        <v>49.97</v>
      </c>
      <c r="O34" s="203">
        <v>70.599999999999994</v>
      </c>
      <c r="P34" s="203">
        <v>23.41</v>
      </c>
      <c r="Q34" s="203">
        <v>9.23</v>
      </c>
      <c r="R34" s="203">
        <v>17.940000000000001</v>
      </c>
      <c r="S34" s="203">
        <v>11.17</v>
      </c>
      <c r="T34" s="203">
        <v>0</v>
      </c>
      <c r="U34" s="203">
        <v>49.86</v>
      </c>
      <c r="V34" s="203">
        <v>8.76</v>
      </c>
      <c r="W34" s="203">
        <v>19.25</v>
      </c>
      <c r="X34" s="203">
        <v>62.41</v>
      </c>
      <c r="Y34" s="203">
        <v>0</v>
      </c>
      <c r="Z34" s="203">
        <v>68.91</v>
      </c>
      <c r="AA34" s="203">
        <v>38.17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11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154.88999999999999</v>
      </c>
      <c r="L35" s="203">
        <v>69.010000000000005</v>
      </c>
      <c r="M35" s="203">
        <v>60.1</v>
      </c>
      <c r="N35" s="203">
        <v>49.97</v>
      </c>
      <c r="O35" s="203">
        <v>70.599999999999994</v>
      </c>
      <c r="P35" s="203">
        <v>23.41</v>
      </c>
      <c r="Q35" s="203">
        <v>9.23</v>
      </c>
      <c r="R35" s="203">
        <v>17.940000000000001</v>
      </c>
      <c r="S35" s="203">
        <v>11.17</v>
      </c>
      <c r="T35" s="203">
        <v>0</v>
      </c>
      <c r="U35" s="203">
        <v>49.86</v>
      </c>
      <c r="V35" s="203">
        <v>8.76</v>
      </c>
      <c r="W35" s="203">
        <v>19.25</v>
      </c>
      <c r="X35" s="203">
        <v>62.41</v>
      </c>
      <c r="Y35" s="203">
        <v>0</v>
      </c>
      <c r="Z35" s="203">
        <v>57.8</v>
      </c>
      <c r="AA35" s="203">
        <v>38.17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11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154.88999999999999</v>
      </c>
      <c r="L36" s="203">
        <v>69.010000000000005</v>
      </c>
      <c r="M36" s="203">
        <v>60.1</v>
      </c>
      <c r="N36" s="203">
        <v>49.97</v>
      </c>
      <c r="O36" s="203">
        <v>70.599999999999994</v>
      </c>
      <c r="P36" s="203">
        <v>23.41</v>
      </c>
      <c r="Q36" s="203">
        <v>9.23</v>
      </c>
      <c r="R36" s="203">
        <v>17.940000000000001</v>
      </c>
      <c r="S36" s="203">
        <v>11.17</v>
      </c>
      <c r="T36" s="203">
        <v>0</v>
      </c>
      <c r="U36" s="203">
        <v>49.86</v>
      </c>
      <c r="V36" s="203">
        <v>8.76</v>
      </c>
      <c r="W36" s="203">
        <v>19.25</v>
      </c>
      <c r="X36" s="203">
        <v>62.41</v>
      </c>
      <c r="Y36" s="203">
        <v>0</v>
      </c>
      <c r="Z36" s="203">
        <v>57.8</v>
      </c>
      <c r="AA36" s="203">
        <v>38.17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11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154.88999999999999</v>
      </c>
      <c r="L37" s="203">
        <v>69.010000000000005</v>
      </c>
      <c r="M37" s="203">
        <v>60.1</v>
      </c>
      <c r="N37" s="203">
        <v>49.97</v>
      </c>
      <c r="O37" s="203">
        <v>70.599999999999994</v>
      </c>
      <c r="P37" s="203">
        <v>23.41</v>
      </c>
      <c r="Q37" s="203">
        <v>9.23</v>
      </c>
      <c r="R37" s="203">
        <v>17.940000000000001</v>
      </c>
      <c r="S37" s="203">
        <v>11.17</v>
      </c>
      <c r="T37" s="203">
        <v>0</v>
      </c>
      <c r="U37" s="203">
        <v>49.86</v>
      </c>
      <c r="V37" s="203">
        <v>8.76</v>
      </c>
      <c r="W37" s="203">
        <v>19.25</v>
      </c>
      <c r="X37" s="203">
        <v>62.41</v>
      </c>
      <c r="Y37" s="203">
        <v>0</v>
      </c>
      <c r="Z37" s="203">
        <v>57.8</v>
      </c>
      <c r="AA37" s="203">
        <v>38.17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10.68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154.88999999999999</v>
      </c>
      <c r="L38" s="203">
        <v>69.010000000000005</v>
      </c>
      <c r="M38" s="203">
        <v>60.1</v>
      </c>
      <c r="N38" s="203">
        <v>49.97</v>
      </c>
      <c r="O38" s="203">
        <v>70.599999999999994</v>
      </c>
      <c r="P38" s="203">
        <v>23.41</v>
      </c>
      <c r="Q38" s="203">
        <v>9.23</v>
      </c>
      <c r="R38" s="203">
        <v>17.940000000000001</v>
      </c>
      <c r="S38" s="203">
        <v>11.17</v>
      </c>
      <c r="T38" s="203">
        <v>0</v>
      </c>
      <c r="U38" s="203">
        <v>49.86</v>
      </c>
      <c r="V38" s="203">
        <v>8.76</v>
      </c>
      <c r="W38" s="203">
        <v>19.25</v>
      </c>
      <c r="X38" s="203">
        <v>62.41</v>
      </c>
      <c r="Y38" s="203">
        <v>0</v>
      </c>
      <c r="Z38" s="203">
        <v>57.8</v>
      </c>
      <c r="AA38" s="203">
        <v>38.17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11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154.88999999999999</v>
      </c>
      <c r="L39" s="203">
        <v>68.94</v>
      </c>
      <c r="M39" s="203">
        <v>60.1</v>
      </c>
      <c r="N39" s="203">
        <v>49.97</v>
      </c>
      <c r="O39" s="203">
        <v>70.599999999999994</v>
      </c>
      <c r="P39" s="203">
        <v>23.41</v>
      </c>
      <c r="Q39" s="203">
        <v>9.23</v>
      </c>
      <c r="R39" s="203">
        <v>17.940000000000001</v>
      </c>
      <c r="S39" s="203">
        <v>11.17</v>
      </c>
      <c r="T39" s="203">
        <v>0</v>
      </c>
      <c r="U39" s="203">
        <v>49.86</v>
      </c>
      <c r="V39" s="203">
        <v>8.76</v>
      </c>
      <c r="W39" s="203">
        <v>19.25</v>
      </c>
      <c r="X39" s="203">
        <v>62.41</v>
      </c>
      <c r="Y39" s="203">
        <v>0</v>
      </c>
      <c r="Z39" s="203">
        <v>57.8</v>
      </c>
      <c r="AA39" s="203">
        <v>38.17</v>
      </c>
      <c r="AB39" s="203">
        <v>0</v>
      </c>
      <c r="AC39" s="203">
        <v>9.11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6.37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154.88999999999999</v>
      </c>
      <c r="L40" s="203">
        <v>68.94</v>
      </c>
      <c r="M40" s="203">
        <v>60.1</v>
      </c>
      <c r="N40" s="203">
        <v>49.97</v>
      </c>
      <c r="O40" s="203">
        <v>70.599999999999994</v>
      </c>
      <c r="P40" s="203">
        <v>23.41</v>
      </c>
      <c r="Q40" s="203">
        <v>9.23</v>
      </c>
      <c r="R40" s="203">
        <v>17.940000000000001</v>
      </c>
      <c r="S40" s="203">
        <v>11.17</v>
      </c>
      <c r="T40" s="203">
        <v>0</v>
      </c>
      <c r="U40" s="203">
        <v>49.86</v>
      </c>
      <c r="V40" s="203">
        <v>8.76</v>
      </c>
      <c r="W40" s="203">
        <v>19.25</v>
      </c>
      <c r="X40" s="203">
        <v>62.41</v>
      </c>
      <c r="Y40" s="203">
        <v>0</v>
      </c>
      <c r="Z40" s="203">
        <v>57.8</v>
      </c>
      <c r="AA40" s="203">
        <v>38.17</v>
      </c>
      <c r="AB40" s="203">
        <v>0</v>
      </c>
      <c r="AC40" s="203">
        <v>9.11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7.72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154.88999999999999</v>
      </c>
      <c r="L41" s="203">
        <v>69.010000000000005</v>
      </c>
      <c r="M41" s="203">
        <v>60.1</v>
      </c>
      <c r="N41" s="203">
        <v>49.97</v>
      </c>
      <c r="O41" s="203">
        <v>70.599999999999994</v>
      </c>
      <c r="P41" s="203">
        <v>23.41</v>
      </c>
      <c r="Q41" s="203">
        <v>9.23</v>
      </c>
      <c r="R41" s="203">
        <v>17.940000000000001</v>
      </c>
      <c r="S41" s="203">
        <v>11.17</v>
      </c>
      <c r="T41" s="203">
        <v>0</v>
      </c>
      <c r="U41" s="203">
        <v>49.86</v>
      </c>
      <c r="V41" s="203">
        <v>8.76</v>
      </c>
      <c r="W41" s="203">
        <v>19.25</v>
      </c>
      <c r="X41" s="203">
        <v>62.41</v>
      </c>
      <c r="Y41" s="203">
        <v>0</v>
      </c>
      <c r="Z41" s="203">
        <v>110.25</v>
      </c>
      <c r="AA41" s="203">
        <v>38.17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11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154.88999999999999</v>
      </c>
      <c r="L42" s="203">
        <v>69.010000000000005</v>
      </c>
      <c r="M42" s="203">
        <v>60.1</v>
      </c>
      <c r="N42" s="203">
        <v>49.97</v>
      </c>
      <c r="O42" s="203">
        <v>70.599999999999994</v>
      </c>
      <c r="P42" s="203">
        <v>23.41</v>
      </c>
      <c r="Q42" s="203">
        <v>9.23</v>
      </c>
      <c r="R42" s="203">
        <v>17.940000000000001</v>
      </c>
      <c r="S42" s="203">
        <v>11.17</v>
      </c>
      <c r="T42" s="203">
        <v>0</v>
      </c>
      <c r="U42" s="203">
        <v>49.86</v>
      </c>
      <c r="V42" s="203">
        <v>8.76</v>
      </c>
      <c r="W42" s="203">
        <v>19.25</v>
      </c>
      <c r="X42" s="203">
        <v>62.41</v>
      </c>
      <c r="Y42" s="203">
        <v>0</v>
      </c>
      <c r="Z42" s="203">
        <v>117.75</v>
      </c>
      <c r="AA42" s="203">
        <v>38.17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11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154.88999999999999</v>
      </c>
      <c r="L43" s="203">
        <v>69.010000000000005</v>
      </c>
      <c r="M43" s="203">
        <v>60.43</v>
      </c>
      <c r="N43" s="203">
        <v>49.97</v>
      </c>
      <c r="O43" s="203">
        <v>70.599999999999994</v>
      </c>
      <c r="P43" s="203">
        <v>23.41</v>
      </c>
      <c r="Q43" s="203">
        <v>9.23</v>
      </c>
      <c r="R43" s="203">
        <v>17.940000000000001</v>
      </c>
      <c r="S43" s="203">
        <v>11.17</v>
      </c>
      <c r="T43" s="203">
        <v>0</v>
      </c>
      <c r="U43" s="203">
        <v>49.86</v>
      </c>
      <c r="V43" s="203">
        <v>8.76</v>
      </c>
      <c r="W43" s="203">
        <v>19.13</v>
      </c>
      <c r="X43" s="203">
        <v>62.41</v>
      </c>
      <c r="Y43" s="203">
        <v>0</v>
      </c>
      <c r="Z43" s="203">
        <v>117.74</v>
      </c>
      <c r="AA43" s="203">
        <v>38.17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10.72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154.88999999999999</v>
      </c>
      <c r="L44" s="203">
        <v>69.010000000000005</v>
      </c>
      <c r="M44" s="203">
        <v>60.43</v>
      </c>
      <c r="N44" s="203">
        <v>49.97</v>
      </c>
      <c r="O44" s="203">
        <v>70.599999999999994</v>
      </c>
      <c r="P44" s="203">
        <v>23.41</v>
      </c>
      <c r="Q44" s="203">
        <v>9.23</v>
      </c>
      <c r="R44" s="203">
        <v>17.940000000000001</v>
      </c>
      <c r="S44" s="203">
        <v>11.17</v>
      </c>
      <c r="T44" s="203">
        <v>0</v>
      </c>
      <c r="U44" s="203">
        <v>49.86</v>
      </c>
      <c r="V44" s="203">
        <v>8.76</v>
      </c>
      <c r="W44" s="203">
        <v>19.13</v>
      </c>
      <c r="X44" s="203">
        <v>62.41</v>
      </c>
      <c r="Y44" s="203">
        <v>0</v>
      </c>
      <c r="Z44" s="203">
        <v>117.75</v>
      </c>
      <c r="AA44" s="203">
        <v>38.17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11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154.88999999999999</v>
      </c>
      <c r="L45" s="203">
        <v>69.010000000000005</v>
      </c>
      <c r="M45" s="203">
        <v>60.43</v>
      </c>
      <c r="N45" s="203">
        <v>49.97</v>
      </c>
      <c r="O45" s="203">
        <v>70.599999999999994</v>
      </c>
      <c r="P45" s="203">
        <v>23.41</v>
      </c>
      <c r="Q45" s="203">
        <v>9.23</v>
      </c>
      <c r="R45" s="203">
        <v>17.940000000000001</v>
      </c>
      <c r="S45" s="203">
        <v>11.17</v>
      </c>
      <c r="T45" s="203">
        <v>0</v>
      </c>
      <c r="U45" s="203">
        <v>49.86</v>
      </c>
      <c r="V45" s="203">
        <v>8.76</v>
      </c>
      <c r="W45" s="203">
        <v>19.13</v>
      </c>
      <c r="X45" s="203">
        <v>62.41</v>
      </c>
      <c r="Y45" s="203">
        <v>0</v>
      </c>
      <c r="Z45" s="203">
        <v>117.75</v>
      </c>
      <c r="AA45" s="203">
        <v>38.17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11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154.88999999999999</v>
      </c>
      <c r="L46" s="203">
        <v>69.010000000000005</v>
      </c>
      <c r="M46" s="203">
        <v>60.43</v>
      </c>
      <c r="N46" s="203">
        <v>49.97</v>
      </c>
      <c r="O46" s="203">
        <v>70.599999999999994</v>
      </c>
      <c r="P46" s="203">
        <v>23.41</v>
      </c>
      <c r="Q46" s="203">
        <v>9.23</v>
      </c>
      <c r="R46" s="203">
        <v>17.940000000000001</v>
      </c>
      <c r="S46" s="203">
        <v>11.17</v>
      </c>
      <c r="T46" s="203">
        <v>0</v>
      </c>
      <c r="U46" s="203">
        <v>49.86</v>
      </c>
      <c r="V46" s="203">
        <v>8.76</v>
      </c>
      <c r="W46" s="203">
        <v>19.13</v>
      </c>
      <c r="X46" s="203">
        <v>62.41</v>
      </c>
      <c r="Y46" s="203">
        <v>0</v>
      </c>
      <c r="Z46" s="203">
        <v>117.75</v>
      </c>
      <c r="AA46" s="203">
        <v>38.17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11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154.88999999999999</v>
      </c>
      <c r="L47" s="203">
        <v>69.010000000000005</v>
      </c>
      <c r="M47" s="203">
        <v>60.43</v>
      </c>
      <c r="N47" s="203">
        <v>49.97</v>
      </c>
      <c r="O47" s="203">
        <v>70.599999999999994</v>
      </c>
      <c r="P47" s="203">
        <v>23.41</v>
      </c>
      <c r="Q47" s="203">
        <v>9.23</v>
      </c>
      <c r="R47" s="203">
        <v>17.940000000000001</v>
      </c>
      <c r="S47" s="203">
        <v>11.17</v>
      </c>
      <c r="T47" s="203">
        <v>0</v>
      </c>
      <c r="U47" s="203">
        <v>49.86</v>
      </c>
      <c r="V47" s="203">
        <v>8.76</v>
      </c>
      <c r="W47" s="203">
        <v>19.13</v>
      </c>
      <c r="X47" s="203">
        <v>62.41</v>
      </c>
      <c r="Y47" s="203">
        <v>0</v>
      </c>
      <c r="Z47" s="203">
        <v>117.75</v>
      </c>
      <c r="AA47" s="203">
        <v>38.17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11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154.88999999999999</v>
      </c>
      <c r="L48" s="203">
        <v>68.83</v>
      </c>
      <c r="M48" s="203">
        <v>60.43</v>
      </c>
      <c r="N48" s="203">
        <v>49.97</v>
      </c>
      <c r="O48" s="203">
        <v>70.599999999999994</v>
      </c>
      <c r="P48" s="203">
        <v>23.41</v>
      </c>
      <c r="Q48" s="203">
        <v>9.23</v>
      </c>
      <c r="R48" s="203">
        <v>17.940000000000001</v>
      </c>
      <c r="S48" s="203">
        <v>11.17</v>
      </c>
      <c r="T48" s="203">
        <v>0</v>
      </c>
      <c r="U48" s="203">
        <v>49.86</v>
      </c>
      <c r="V48" s="203">
        <v>8.76</v>
      </c>
      <c r="W48" s="203">
        <v>19.13</v>
      </c>
      <c r="X48" s="203">
        <v>62.41</v>
      </c>
      <c r="Y48" s="203">
        <v>0</v>
      </c>
      <c r="Z48" s="203">
        <v>117.75</v>
      </c>
      <c r="AA48" s="203">
        <v>38.17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11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154.88999999999999</v>
      </c>
      <c r="L49" s="203">
        <v>67.430000000000007</v>
      </c>
      <c r="M49" s="203">
        <v>60.43</v>
      </c>
      <c r="N49" s="203">
        <v>49.97</v>
      </c>
      <c r="O49" s="203">
        <v>70.599999999999994</v>
      </c>
      <c r="P49" s="203">
        <v>23.41</v>
      </c>
      <c r="Q49" s="203">
        <v>9.23</v>
      </c>
      <c r="R49" s="203">
        <v>17.940000000000001</v>
      </c>
      <c r="S49" s="203">
        <v>11.17</v>
      </c>
      <c r="T49" s="203">
        <v>0</v>
      </c>
      <c r="U49" s="203">
        <v>49.86</v>
      </c>
      <c r="V49" s="203">
        <v>8.76</v>
      </c>
      <c r="W49" s="203">
        <v>19.13</v>
      </c>
      <c r="X49" s="203">
        <v>62.41</v>
      </c>
      <c r="Y49" s="203">
        <v>0</v>
      </c>
      <c r="Z49" s="203">
        <v>117.75</v>
      </c>
      <c r="AA49" s="203">
        <v>38.17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10.44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154.88999999999999</v>
      </c>
      <c r="L50" s="203">
        <v>67.430000000000007</v>
      </c>
      <c r="M50" s="203">
        <v>60.43</v>
      </c>
      <c r="N50" s="203">
        <v>49.97</v>
      </c>
      <c r="O50" s="203">
        <v>70.599999999999994</v>
      </c>
      <c r="P50" s="203">
        <v>23.41</v>
      </c>
      <c r="Q50" s="203">
        <v>9.23</v>
      </c>
      <c r="R50" s="203">
        <v>17.940000000000001</v>
      </c>
      <c r="S50" s="203">
        <v>11.17</v>
      </c>
      <c r="T50" s="203">
        <v>0</v>
      </c>
      <c r="U50" s="203">
        <v>49.86</v>
      </c>
      <c r="V50" s="203">
        <v>8.76</v>
      </c>
      <c r="W50" s="203">
        <v>19.13</v>
      </c>
      <c r="X50" s="203">
        <v>62.41</v>
      </c>
      <c r="Y50" s="203">
        <v>0</v>
      </c>
      <c r="Z50" s="203">
        <v>117.75</v>
      </c>
      <c r="AA50" s="203">
        <v>38.17</v>
      </c>
      <c r="AB50" s="203">
        <v>0</v>
      </c>
      <c r="AC50" s="203">
        <v>11.97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11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154.88999999999999</v>
      </c>
      <c r="L51" s="203">
        <v>67.430000000000007</v>
      </c>
      <c r="M51" s="203">
        <v>60.43</v>
      </c>
      <c r="N51" s="203">
        <v>49.97</v>
      </c>
      <c r="O51" s="203">
        <v>70.599999999999994</v>
      </c>
      <c r="P51" s="203">
        <v>23.41</v>
      </c>
      <c r="Q51" s="203">
        <v>9.23</v>
      </c>
      <c r="R51" s="203">
        <v>17.940000000000001</v>
      </c>
      <c r="S51" s="203">
        <v>11.17</v>
      </c>
      <c r="T51" s="203">
        <v>0</v>
      </c>
      <c r="U51" s="203">
        <v>49.86</v>
      </c>
      <c r="V51" s="203">
        <v>8.76</v>
      </c>
      <c r="W51" s="203">
        <v>19.13</v>
      </c>
      <c r="X51" s="203">
        <v>62.41</v>
      </c>
      <c r="Y51" s="203">
        <v>0</v>
      </c>
      <c r="Z51" s="203">
        <v>117.75</v>
      </c>
      <c r="AA51" s="203">
        <v>38.17</v>
      </c>
      <c r="AB51" s="203">
        <v>0</v>
      </c>
      <c r="AC51" s="203">
        <v>11.97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9.6300000000000008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154.88999999999999</v>
      </c>
      <c r="L52" s="203">
        <v>67.430000000000007</v>
      </c>
      <c r="M52" s="203">
        <v>60.43</v>
      </c>
      <c r="N52" s="203">
        <v>49.97</v>
      </c>
      <c r="O52" s="203">
        <v>70.599999999999994</v>
      </c>
      <c r="P52" s="203">
        <v>23.41</v>
      </c>
      <c r="Q52" s="203">
        <v>9.23</v>
      </c>
      <c r="R52" s="203">
        <v>17.940000000000001</v>
      </c>
      <c r="S52" s="203">
        <v>11.17</v>
      </c>
      <c r="T52" s="203">
        <v>0</v>
      </c>
      <c r="U52" s="203">
        <v>49.86</v>
      </c>
      <c r="V52" s="203">
        <v>8.76</v>
      </c>
      <c r="W52" s="203">
        <v>19.13</v>
      </c>
      <c r="X52" s="203">
        <v>62.41</v>
      </c>
      <c r="Y52" s="203">
        <v>0</v>
      </c>
      <c r="Z52" s="203">
        <v>117.75</v>
      </c>
      <c r="AA52" s="203">
        <v>38.17</v>
      </c>
      <c r="AB52" s="203">
        <v>0</v>
      </c>
      <c r="AC52" s="203">
        <v>11.97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9.6300000000000008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154.88999999999999</v>
      </c>
      <c r="L53" s="203">
        <v>67.510000000000005</v>
      </c>
      <c r="M53" s="203">
        <v>60.1</v>
      </c>
      <c r="N53" s="203">
        <v>49.97</v>
      </c>
      <c r="O53" s="203">
        <v>70.599999999999994</v>
      </c>
      <c r="P53" s="203">
        <v>23.41</v>
      </c>
      <c r="Q53" s="203">
        <v>9.23</v>
      </c>
      <c r="R53" s="203">
        <v>17.940000000000001</v>
      </c>
      <c r="S53" s="203">
        <v>11.17</v>
      </c>
      <c r="T53" s="203">
        <v>0</v>
      </c>
      <c r="U53" s="203">
        <v>49.86</v>
      </c>
      <c r="V53" s="203">
        <v>8.76</v>
      </c>
      <c r="W53" s="203">
        <v>19.13</v>
      </c>
      <c r="X53" s="203">
        <v>62.41</v>
      </c>
      <c r="Y53" s="203">
        <v>0</v>
      </c>
      <c r="Z53" s="203">
        <v>117.75</v>
      </c>
      <c r="AA53" s="203">
        <v>38.17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9.6300000000000008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154.88999999999999</v>
      </c>
      <c r="L54" s="203">
        <v>67.510000000000005</v>
      </c>
      <c r="M54" s="203">
        <v>60.1</v>
      </c>
      <c r="N54" s="203">
        <v>49.97</v>
      </c>
      <c r="O54" s="203">
        <v>70.599999999999994</v>
      </c>
      <c r="P54" s="203">
        <v>23.41</v>
      </c>
      <c r="Q54" s="203">
        <v>9.23</v>
      </c>
      <c r="R54" s="203">
        <v>17.940000000000001</v>
      </c>
      <c r="S54" s="203">
        <v>11.17</v>
      </c>
      <c r="T54" s="203">
        <v>0</v>
      </c>
      <c r="U54" s="203">
        <v>49.86</v>
      </c>
      <c r="V54" s="203">
        <v>8.76</v>
      </c>
      <c r="W54" s="203">
        <v>19.13</v>
      </c>
      <c r="X54" s="203">
        <v>62.41</v>
      </c>
      <c r="Y54" s="203">
        <v>0</v>
      </c>
      <c r="Z54" s="203">
        <v>117.75</v>
      </c>
      <c r="AA54" s="203">
        <v>38.17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9.6300000000000008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154.88999999999999</v>
      </c>
      <c r="L55" s="203">
        <v>68.83</v>
      </c>
      <c r="M55" s="203">
        <v>60.1</v>
      </c>
      <c r="N55" s="203">
        <v>49.97</v>
      </c>
      <c r="O55" s="203">
        <v>70.599999999999994</v>
      </c>
      <c r="P55" s="203">
        <v>23.41</v>
      </c>
      <c r="Q55" s="203">
        <v>9.23</v>
      </c>
      <c r="R55" s="203">
        <v>17.940000000000001</v>
      </c>
      <c r="S55" s="203">
        <v>11.17</v>
      </c>
      <c r="T55" s="203">
        <v>0</v>
      </c>
      <c r="U55" s="203">
        <v>49.86</v>
      </c>
      <c r="V55" s="203">
        <v>8.76</v>
      </c>
      <c r="W55" s="203">
        <v>19.13</v>
      </c>
      <c r="X55" s="203">
        <v>62.41</v>
      </c>
      <c r="Y55" s="203">
        <v>0</v>
      </c>
      <c r="Z55" s="203">
        <v>117.75</v>
      </c>
      <c r="AA55" s="203">
        <v>38.17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9.14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154.88999999999999</v>
      </c>
      <c r="L56" s="203">
        <v>68.83</v>
      </c>
      <c r="M56" s="203">
        <v>60.1</v>
      </c>
      <c r="N56" s="203">
        <v>49.97</v>
      </c>
      <c r="O56" s="203">
        <v>70.599999999999994</v>
      </c>
      <c r="P56" s="203">
        <v>23.41</v>
      </c>
      <c r="Q56" s="203">
        <v>9.23</v>
      </c>
      <c r="R56" s="203">
        <v>17.940000000000001</v>
      </c>
      <c r="S56" s="203">
        <v>11.17</v>
      </c>
      <c r="T56" s="203">
        <v>0</v>
      </c>
      <c r="U56" s="203">
        <v>49.86</v>
      </c>
      <c r="V56" s="203">
        <v>8.76</v>
      </c>
      <c r="W56" s="203">
        <v>19.13</v>
      </c>
      <c r="X56" s="203">
        <v>62.41</v>
      </c>
      <c r="Y56" s="203">
        <v>0</v>
      </c>
      <c r="Z56" s="203">
        <v>117.75</v>
      </c>
      <c r="AA56" s="203">
        <v>38.17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9.6300000000000008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154.88999999999999</v>
      </c>
      <c r="L57" s="203">
        <v>67.77</v>
      </c>
      <c r="M57" s="203">
        <v>60.1</v>
      </c>
      <c r="N57" s="203">
        <v>49.97</v>
      </c>
      <c r="O57" s="203">
        <v>70.599999999999994</v>
      </c>
      <c r="P57" s="203">
        <v>23.41</v>
      </c>
      <c r="Q57" s="203">
        <v>9.23</v>
      </c>
      <c r="R57" s="203">
        <v>17.940000000000001</v>
      </c>
      <c r="S57" s="203">
        <v>11.17</v>
      </c>
      <c r="T57" s="203">
        <v>0</v>
      </c>
      <c r="U57" s="203">
        <v>49.86</v>
      </c>
      <c r="V57" s="203">
        <v>8.76</v>
      </c>
      <c r="W57" s="203">
        <v>19.13</v>
      </c>
      <c r="X57" s="203">
        <v>62.41</v>
      </c>
      <c r="Y57" s="203">
        <v>0</v>
      </c>
      <c r="Z57" s="203">
        <v>117.75</v>
      </c>
      <c r="AA57" s="203">
        <v>38.17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9.6300000000000008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154.88999999999999</v>
      </c>
      <c r="L58" s="203">
        <v>67.77</v>
      </c>
      <c r="M58" s="203">
        <v>60.1</v>
      </c>
      <c r="N58" s="203">
        <v>49.97</v>
      </c>
      <c r="O58" s="203">
        <v>70.599999999999994</v>
      </c>
      <c r="P58" s="203">
        <v>23.41</v>
      </c>
      <c r="Q58" s="203">
        <v>9.23</v>
      </c>
      <c r="R58" s="203">
        <v>17.940000000000001</v>
      </c>
      <c r="S58" s="203">
        <v>11.17</v>
      </c>
      <c r="T58" s="203">
        <v>0</v>
      </c>
      <c r="U58" s="203">
        <v>49.86</v>
      </c>
      <c r="V58" s="203">
        <v>8.76</v>
      </c>
      <c r="W58" s="203">
        <v>19.13</v>
      </c>
      <c r="X58" s="203">
        <v>62.41</v>
      </c>
      <c r="Y58" s="203">
        <v>0</v>
      </c>
      <c r="Z58" s="203">
        <v>117.75</v>
      </c>
      <c r="AA58" s="203">
        <v>38.17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9.6300000000000008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154.88999999999999</v>
      </c>
      <c r="L59" s="203">
        <v>68.83</v>
      </c>
      <c r="M59" s="203">
        <v>60.1</v>
      </c>
      <c r="N59" s="203">
        <v>49.97</v>
      </c>
      <c r="O59" s="203">
        <v>70.599999999999994</v>
      </c>
      <c r="P59" s="203">
        <v>23.41</v>
      </c>
      <c r="Q59" s="203">
        <v>9.23</v>
      </c>
      <c r="R59" s="203">
        <v>17.940000000000001</v>
      </c>
      <c r="S59" s="203">
        <v>11.17</v>
      </c>
      <c r="T59" s="203">
        <v>0</v>
      </c>
      <c r="U59" s="203">
        <v>49.86</v>
      </c>
      <c r="V59" s="203">
        <v>8.77</v>
      </c>
      <c r="W59" s="203">
        <v>19.13</v>
      </c>
      <c r="X59" s="203">
        <v>62.41</v>
      </c>
      <c r="Y59" s="203">
        <v>0</v>
      </c>
      <c r="Z59" s="203">
        <v>117.75</v>
      </c>
      <c r="AA59" s="203">
        <v>38.17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9.6300000000000008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154.88999999999999</v>
      </c>
      <c r="L60" s="203">
        <v>68.83</v>
      </c>
      <c r="M60" s="203">
        <v>60.1</v>
      </c>
      <c r="N60" s="203">
        <v>49.97</v>
      </c>
      <c r="O60" s="203">
        <v>70.599999999999994</v>
      </c>
      <c r="P60" s="203">
        <v>23.41</v>
      </c>
      <c r="Q60" s="203">
        <v>9.23</v>
      </c>
      <c r="R60" s="203">
        <v>17.93</v>
      </c>
      <c r="S60" s="203">
        <v>11.16</v>
      </c>
      <c r="T60" s="203">
        <v>0</v>
      </c>
      <c r="U60" s="203">
        <v>49.86</v>
      </c>
      <c r="V60" s="203">
        <v>8.77</v>
      </c>
      <c r="W60" s="203">
        <v>19.13</v>
      </c>
      <c r="X60" s="203">
        <v>62.41</v>
      </c>
      <c r="Y60" s="203">
        <v>0</v>
      </c>
      <c r="Z60" s="203">
        <v>117.75</v>
      </c>
      <c r="AA60" s="203">
        <v>38.17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9.6300000000000008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154.88999999999999</v>
      </c>
      <c r="L61" s="203">
        <v>122.31</v>
      </c>
      <c r="M61" s="203">
        <v>60.1</v>
      </c>
      <c r="N61" s="203">
        <v>49.97</v>
      </c>
      <c r="O61" s="203">
        <v>70.599999999999994</v>
      </c>
      <c r="P61" s="203">
        <v>23.41</v>
      </c>
      <c r="Q61" s="203">
        <v>9.23</v>
      </c>
      <c r="R61" s="203">
        <v>17.93</v>
      </c>
      <c r="S61" s="203">
        <v>11.16</v>
      </c>
      <c r="T61" s="203">
        <v>0</v>
      </c>
      <c r="U61" s="203">
        <v>49.86</v>
      </c>
      <c r="V61" s="203">
        <v>8.77</v>
      </c>
      <c r="W61" s="203">
        <v>19.13</v>
      </c>
      <c r="X61" s="203">
        <v>62.41</v>
      </c>
      <c r="Y61" s="203">
        <v>0</v>
      </c>
      <c r="Z61" s="203">
        <v>117.75</v>
      </c>
      <c r="AA61" s="203">
        <v>38.17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9.36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154.88999999999999</v>
      </c>
      <c r="L62" s="203">
        <v>122.31</v>
      </c>
      <c r="M62" s="203">
        <v>60.1</v>
      </c>
      <c r="N62" s="203">
        <v>49.97</v>
      </c>
      <c r="O62" s="203">
        <v>70.599999999999994</v>
      </c>
      <c r="P62" s="203">
        <v>23.41</v>
      </c>
      <c r="Q62" s="203">
        <v>9.23</v>
      </c>
      <c r="R62" s="203">
        <v>17.93</v>
      </c>
      <c r="S62" s="203">
        <v>11.16</v>
      </c>
      <c r="T62" s="203">
        <v>0</v>
      </c>
      <c r="U62" s="203">
        <v>49.86</v>
      </c>
      <c r="V62" s="203">
        <v>8.77</v>
      </c>
      <c r="W62" s="203">
        <v>19.13</v>
      </c>
      <c r="X62" s="203">
        <v>62.41</v>
      </c>
      <c r="Y62" s="203">
        <v>0</v>
      </c>
      <c r="Z62" s="203">
        <v>117.75</v>
      </c>
      <c r="AA62" s="203">
        <v>38.17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9.82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154.88999999999999</v>
      </c>
      <c r="L63" s="203">
        <v>122.31</v>
      </c>
      <c r="M63" s="203">
        <v>60.1</v>
      </c>
      <c r="N63" s="203">
        <v>49.97</v>
      </c>
      <c r="O63" s="203">
        <v>70.599999999999994</v>
      </c>
      <c r="P63" s="203">
        <v>23.41</v>
      </c>
      <c r="Q63" s="203">
        <v>9.23</v>
      </c>
      <c r="R63" s="203">
        <v>17.93</v>
      </c>
      <c r="S63" s="203">
        <v>11.16</v>
      </c>
      <c r="T63" s="203">
        <v>0</v>
      </c>
      <c r="U63" s="203">
        <v>49.86</v>
      </c>
      <c r="V63" s="203">
        <v>8.77</v>
      </c>
      <c r="W63" s="203">
        <v>19.13</v>
      </c>
      <c r="X63" s="203">
        <v>62.41</v>
      </c>
      <c r="Y63" s="203">
        <v>0</v>
      </c>
      <c r="Z63" s="203">
        <v>117.74</v>
      </c>
      <c r="AA63" s="203">
        <v>38.17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10.27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154.88999999999999</v>
      </c>
      <c r="L64" s="203">
        <v>122.31</v>
      </c>
      <c r="M64" s="203">
        <v>60.1</v>
      </c>
      <c r="N64" s="203">
        <v>49.97</v>
      </c>
      <c r="O64" s="203">
        <v>70.599999999999994</v>
      </c>
      <c r="P64" s="203">
        <v>23.41</v>
      </c>
      <c r="Q64" s="203">
        <v>9.23</v>
      </c>
      <c r="R64" s="203">
        <v>17.93</v>
      </c>
      <c r="S64" s="203">
        <v>11.16</v>
      </c>
      <c r="T64" s="203">
        <v>0</v>
      </c>
      <c r="U64" s="203">
        <v>49.86</v>
      </c>
      <c r="V64" s="203">
        <v>8.77</v>
      </c>
      <c r="W64" s="203">
        <v>19.13</v>
      </c>
      <c r="X64" s="203">
        <v>62.41</v>
      </c>
      <c r="Y64" s="203">
        <v>0</v>
      </c>
      <c r="Z64" s="203">
        <v>117.74</v>
      </c>
      <c r="AA64" s="203">
        <v>38.17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10.27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154.88999999999999</v>
      </c>
      <c r="L65" s="203">
        <v>122.31</v>
      </c>
      <c r="M65" s="203">
        <v>60.1</v>
      </c>
      <c r="N65" s="203">
        <v>49.97</v>
      </c>
      <c r="O65" s="203">
        <v>70.599999999999994</v>
      </c>
      <c r="P65" s="203">
        <v>23.41</v>
      </c>
      <c r="Q65" s="203">
        <v>9.23</v>
      </c>
      <c r="R65" s="203">
        <v>17.93</v>
      </c>
      <c r="S65" s="203">
        <v>11.16</v>
      </c>
      <c r="T65" s="203">
        <v>0</v>
      </c>
      <c r="U65" s="203">
        <v>49.86</v>
      </c>
      <c r="V65" s="203">
        <v>8.77</v>
      </c>
      <c r="W65" s="203">
        <v>19.13</v>
      </c>
      <c r="X65" s="203">
        <v>62.41</v>
      </c>
      <c r="Y65" s="203">
        <v>0</v>
      </c>
      <c r="Z65" s="203">
        <v>117.75</v>
      </c>
      <c r="AA65" s="203">
        <v>38.17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10.27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154.88999999999999</v>
      </c>
      <c r="L66" s="203">
        <v>122.31</v>
      </c>
      <c r="M66" s="203">
        <v>60.1</v>
      </c>
      <c r="N66" s="203">
        <v>49.97</v>
      </c>
      <c r="O66" s="203">
        <v>70.599999999999994</v>
      </c>
      <c r="P66" s="203">
        <v>23.41</v>
      </c>
      <c r="Q66" s="203">
        <v>9.23</v>
      </c>
      <c r="R66" s="203">
        <v>17.93</v>
      </c>
      <c r="S66" s="203">
        <v>11.16</v>
      </c>
      <c r="T66" s="203">
        <v>0</v>
      </c>
      <c r="U66" s="203">
        <v>49.86</v>
      </c>
      <c r="V66" s="203">
        <v>8.77</v>
      </c>
      <c r="W66" s="203">
        <v>19.13</v>
      </c>
      <c r="X66" s="203">
        <v>62.41</v>
      </c>
      <c r="Y66" s="203">
        <v>0</v>
      </c>
      <c r="Z66" s="203">
        <v>117.75</v>
      </c>
      <c r="AA66" s="203">
        <v>38.17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10.27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154.88999999999999</v>
      </c>
      <c r="L67" s="203">
        <v>122.31</v>
      </c>
      <c r="M67" s="203">
        <v>60.1</v>
      </c>
      <c r="N67" s="203">
        <v>49.97</v>
      </c>
      <c r="O67" s="203">
        <v>70.599999999999994</v>
      </c>
      <c r="P67" s="203">
        <v>23.41</v>
      </c>
      <c r="Q67" s="203">
        <v>9.23</v>
      </c>
      <c r="R67" s="203">
        <v>17.93</v>
      </c>
      <c r="S67" s="203">
        <v>11.16</v>
      </c>
      <c r="T67" s="203">
        <v>0</v>
      </c>
      <c r="U67" s="203">
        <v>49.86</v>
      </c>
      <c r="V67" s="203">
        <v>8.77</v>
      </c>
      <c r="W67" s="203">
        <v>19.13</v>
      </c>
      <c r="X67" s="203">
        <v>62.41</v>
      </c>
      <c r="Y67" s="203">
        <v>0</v>
      </c>
      <c r="Z67" s="203">
        <v>117.74</v>
      </c>
      <c r="AA67" s="203">
        <v>38.17</v>
      </c>
      <c r="AB67" s="203">
        <v>0</v>
      </c>
      <c r="AC67" s="203">
        <v>9.11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5.91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154.88999999999999</v>
      </c>
      <c r="L68" s="203">
        <v>122.31</v>
      </c>
      <c r="M68" s="203">
        <v>60.1</v>
      </c>
      <c r="N68" s="203">
        <v>49.97</v>
      </c>
      <c r="O68" s="203">
        <v>70.599999999999994</v>
      </c>
      <c r="P68" s="203">
        <v>23.41</v>
      </c>
      <c r="Q68" s="203">
        <v>9.23</v>
      </c>
      <c r="R68" s="203">
        <v>17.93</v>
      </c>
      <c r="S68" s="203">
        <v>11.16</v>
      </c>
      <c r="T68" s="203">
        <v>0</v>
      </c>
      <c r="U68" s="203">
        <v>49.86</v>
      </c>
      <c r="V68" s="203">
        <v>8.77</v>
      </c>
      <c r="W68" s="203">
        <v>19.13</v>
      </c>
      <c r="X68" s="203">
        <v>62.41</v>
      </c>
      <c r="Y68" s="203">
        <v>0</v>
      </c>
      <c r="Z68" s="203">
        <v>117.74</v>
      </c>
      <c r="AA68" s="203">
        <v>38.17</v>
      </c>
      <c r="AB68" s="203">
        <v>0</v>
      </c>
      <c r="AC68" s="203">
        <v>9.11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6.13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154.88999999999999</v>
      </c>
      <c r="L69" s="203">
        <v>122.31</v>
      </c>
      <c r="M69" s="203">
        <v>60.1</v>
      </c>
      <c r="N69" s="203">
        <v>49.97</v>
      </c>
      <c r="O69" s="203">
        <v>70.599999999999994</v>
      </c>
      <c r="P69" s="203">
        <v>23.41</v>
      </c>
      <c r="Q69" s="203">
        <v>9.23</v>
      </c>
      <c r="R69" s="203">
        <v>17.93</v>
      </c>
      <c r="S69" s="203">
        <v>11.16</v>
      </c>
      <c r="T69" s="203">
        <v>0</v>
      </c>
      <c r="U69" s="203">
        <v>49.86</v>
      </c>
      <c r="V69" s="203">
        <v>6.03</v>
      </c>
      <c r="W69" s="203">
        <v>19.13</v>
      </c>
      <c r="X69" s="203">
        <v>62.41</v>
      </c>
      <c r="Y69" s="203">
        <v>0</v>
      </c>
      <c r="Z69" s="203">
        <v>117.75</v>
      </c>
      <c r="AA69" s="203">
        <v>38.17</v>
      </c>
      <c r="AB69" s="203">
        <v>0</v>
      </c>
      <c r="AC69" s="203">
        <v>9.11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5.61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154.88999999999999</v>
      </c>
      <c r="L70" s="203">
        <v>122.31</v>
      </c>
      <c r="M70" s="203">
        <v>60.1</v>
      </c>
      <c r="N70" s="203">
        <v>49.97</v>
      </c>
      <c r="O70" s="203">
        <v>70.599999999999994</v>
      </c>
      <c r="P70" s="203">
        <v>23.41</v>
      </c>
      <c r="Q70" s="203">
        <v>9.23</v>
      </c>
      <c r="R70" s="203">
        <v>17.93</v>
      </c>
      <c r="S70" s="203">
        <v>11.16</v>
      </c>
      <c r="T70" s="203">
        <v>0</v>
      </c>
      <c r="U70" s="203">
        <v>49.86</v>
      </c>
      <c r="V70" s="203">
        <v>6.03</v>
      </c>
      <c r="W70" s="203">
        <v>19.13</v>
      </c>
      <c r="X70" s="203">
        <v>62.41</v>
      </c>
      <c r="Y70" s="203">
        <v>0</v>
      </c>
      <c r="Z70" s="203">
        <v>117.75</v>
      </c>
      <c r="AA70" s="203">
        <v>38.17</v>
      </c>
      <c r="AB70" s="203">
        <v>0</v>
      </c>
      <c r="AC70" s="203">
        <v>9.11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5.61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154.88999999999999</v>
      </c>
      <c r="L71" s="203">
        <v>122.31</v>
      </c>
      <c r="M71" s="203">
        <v>60.1</v>
      </c>
      <c r="N71" s="203">
        <v>49.97</v>
      </c>
      <c r="O71" s="203">
        <v>70.599999999999994</v>
      </c>
      <c r="P71" s="203">
        <v>23.41</v>
      </c>
      <c r="Q71" s="203">
        <v>9.23</v>
      </c>
      <c r="R71" s="203">
        <v>17.93</v>
      </c>
      <c r="S71" s="203">
        <v>11.16</v>
      </c>
      <c r="T71" s="203">
        <v>0</v>
      </c>
      <c r="U71" s="203">
        <v>49.86</v>
      </c>
      <c r="V71" s="203">
        <v>6.03</v>
      </c>
      <c r="W71" s="203">
        <v>19.13</v>
      </c>
      <c r="X71" s="203">
        <v>62.41</v>
      </c>
      <c r="Y71" s="203">
        <v>0</v>
      </c>
      <c r="Z71" s="203">
        <v>117.75</v>
      </c>
      <c r="AA71" s="203">
        <v>38.17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10.27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154.88999999999999</v>
      </c>
      <c r="L72" s="203">
        <v>122.31</v>
      </c>
      <c r="M72" s="203">
        <v>60.1</v>
      </c>
      <c r="N72" s="203">
        <v>49.97</v>
      </c>
      <c r="O72" s="203">
        <v>70.599999999999994</v>
      </c>
      <c r="P72" s="203">
        <v>23.41</v>
      </c>
      <c r="Q72" s="203">
        <v>9.23</v>
      </c>
      <c r="R72" s="203">
        <v>17.93</v>
      </c>
      <c r="S72" s="203">
        <v>11.16</v>
      </c>
      <c r="T72" s="203">
        <v>0</v>
      </c>
      <c r="U72" s="203">
        <v>49.86</v>
      </c>
      <c r="V72" s="203">
        <v>6.03</v>
      </c>
      <c r="W72" s="203">
        <v>19.13</v>
      </c>
      <c r="X72" s="203">
        <v>62.41</v>
      </c>
      <c r="Y72" s="203">
        <v>0</v>
      </c>
      <c r="Z72" s="203">
        <v>117.74</v>
      </c>
      <c r="AA72" s="203">
        <v>38.17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10.27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39.799999999999997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154.88999999999999</v>
      </c>
      <c r="L73" s="203">
        <v>122.31</v>
      </c>
      <c r="M73" s="203">
        <v>60.1</v>
      </c>
      <c r="N73" s="203">
        <v>49.97</v>
      </c>
      <c r="O73" s="203">
        <v>70.599999999999994</v>
      </c>
      <c r="P73" s="203">
        <v>23.41</v>
      </c>
      <c r="Q73" s="203">
        <v>9.23</v>
      </c>
      <c r="R73" s="203">
        <v>17.93</v>
      </c>
      <c r="S73" s="203">
        <v>11.16</v>
      </c>
      <c r="T73" s="203">
        <v>0</v>
      </c>
      <c r="U73" s="203">
        <v>49.86</v>
      </c>
      <c r="V73" s="203">
        <v>6.03</v>
      </c>
      <c r="W73" s="203">
        <v>18.739999999999998</v>
      </c>
      <c r="X73" s="203">
        <v>62.41</v>
      </c>
      <c r="Y73" s="203">
        <v>0</v>
      </c>
      <c r="Z73" s="203">
        <v>117.74</v>
      </c>
      <c r="AA73" s="203">
        <v>38.17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9.83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21.77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154.88999999999999</v>
      </c>
      <c r="L74" s="203">
        <v>122.31</v>
      </c>
      <c r="M74" s="203">
        <v>60.1</v>
      </c>
      <c r="N74" s="203">
        <v>49.97</v>
      </c>
      <c r="O74" s="203">
        <v>70.599999999999994</v>
      </c>
      <c r="P74" s="203">
        <v>23.41</v>
      </c>
      <c r="Q74" s="203">
        <v>9.23</v>
      </c>
      <c r="R74" s="203">
        <v>17.93</v>
      </c>
      <c r="S74" s="203">
        <v>11.16</v>
      </c>
      <c r="T74" s="203">
        <v>0</v>
      </c>
      <c r="U74" s="203">
        <v>49.86</v>
      </c>
      <c r="V74" s="203">
        <v>6.03</v>
      </c>
      <c r="W74" s="203">
        <v>18.739999999999998</v>
      </c>
      <c r="X74" s="203">
        <v>62.41</v>
      </c>
      <c r="Y74" s="203">
        <v>0</v>
      </c>
      <c r="Z74" s="203">
        <v>117.74</v>
      </c>
      <c r="AA74" s="203">
        <v>38.17</v>
      </c>
      <c r="AB74" s="203">
        <v>0</v>
      </c>
      <c r="AC74" s="203">
        <v>8.85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5.6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6.74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154.88999999999999</v>
      </c>
      <c r="L75" s="203">
        <v>122.31</v>
      </c>
      <c r="M75" s="203">
        <v>60.1</v>
      </c>
      <c r="N75" s="203">
        <v>49.97</v>
      </c>
      <c r="O75" s="203">
        <v>70.599999999999994</v>
      </c>
      <c r="P75" s="203">
        <v>23.41</v>
      </c>
      <c r="Q75" s="203">
        <v>9.23</v>
      </c>
      <c r="R75" s="203">
        <v>17.93</v>
      </c>
      <c r="S75" s="203">
        <v>11.16</v>
      </c>
      <c r="T75" s="203">
        <v>0</v>
      </c>
      <c r="U75" s="203">
        <v>49.86</v>
      </c>
      <c r="V75" s="203">
        <v>6.03</v>
      </c>
      <c r="W75" s="203">
        <v>18.739999999999998</v>
      </c>
      <c r="X75" s="203">
        <v>62.41</v>
      </c>
      <c r="Y75" s="203">
        <v>0</v>
      </c>
      <c r="Z75" s="203">
        <v>117.74</v>
      </c>
      <c r="AA75" s="203">
        <v>38.17</v>
      </c>
      <c r="AB75" s="203">
        <v>0</v>
      </c>
      <c r="AC75" s="203">
        <v>11.65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10.27</v>
      </c>
      <c r="AJ75" s="203">
        <v>0</v>
      </c>
      <c r="AK75" s="203">
        <v>149.62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154.88999999999999</v>
      </c>
      <c r="L76" s="203">
        <v>122.31</v>
      </c>
      <c r="M76" s="203">
        <v>60.1</v>
      </c>
      <c r="N76" s="203">
        <v>49.97</v>
      </c>
      <c r="O76" s="203">
        <v>70.599999999999994</v>
      </c>
      <c r="P76" s="203">
        <v>23.41</v>
      </c>
      <c r="Q76" s="203">
        <v>9.23</v>
      </c>
      <c r="R76" s="203">
        <v>17.940000000000001</v>
      </c>
      <c r="S76" s="203">
        <v>11.16</v>
      </c>
      <c r="T76" s="203">
        <v>0</v>
      </c>
      <c r="U76" s="203">
        <v>49.86</v>
      </c>
      <c r="V76" s="203">
        <v>6.03</v>
      </c>
      <c r="W76" s="203">
        <v>18.739999999999998</v>
      </c>
      <c r="X76" s="203">
        <v>62.41</v>
      </c>
      <c r="Y76" s="203">
        <v>0</v>
      </c>
      <c r="Z76" s="203">
        <v>117.74</v>
      </c>
      <c r="AA76" s="203">
        <v>38.17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10.27</v>
      </c>
      <c r="AJ76" s="203">
        <v>0</v>
      </c>
      <c r="AK76" s="203">
        <v>145.18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154.88999999999999</v>
      </c>
      <c r="L77" s="203">
        <v>122.31</v>
      </c>
      <c r="M77" s="203">
        <v>60.1</v>
      </c>
      <c r="N77" s="203">
        <v>49.97</v>
      </c>
      <c r="O77" s="203">
        <v>70.599999999999994</v>
      </c>
      <c r="P77" s="203">
        <v>23.41</v>
      </c>
      <c r="Q77" s="203">
        <v>9.23</v>
      </c>
      <c r="R77" s="203">
        <v>17.940000000000001</v>
      </c>
      <c r="S77" s="203">
        <v>11.16</v>
      </c>
      <c r="T77" s="203">
        <v>0</v>
      </c>
      <c r="U77" s="203">
        <v>49.86</v>
      </c>
      <c r="V77" s="203">
        <v>6.03</v>
      </c>
      <c r="W77" s="203">
        <v>18.739999999999998</v>
      </c>
      <c r="X77" s="203">
        <v>62.41</v>
      </c>
      <c r="Y77" s="203">
        <v>0</v>
      </c>
      <c r="Z77" s="203">
        <v>117.74</v>
      </c>
      <c r="AA77" s="203">
        <v>38.17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10.27</v>
      </c>
      <c r="AJ77" s="203">
        <v>0</v>
      </c>
      <c r="AK77" s="203">
        <v>145.18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154.88999999999999</v>
      </c>
      <c r="L78" s="203">
        <v>122.31</v>
      </c>
      <c r="M78" s="203">
        <v>60.1</v>
      </c>
      <c r="N78" s="203">
        <v>49.97</v>
      </c>
      <c r="O78" s="203">
        <v>70.599999999999994</v>
      </c>
      <c r="P78" s="203">
        <v>23.41</v>
      </c>
      <c r="Q78" s="203">
        <v>9.23</v>
      </c>
      <c r="R78" s="203">
        <v>17.940000000000001</v>
      </c>
      <c r="S78" s="203">
        <v>11.16</v>
      </c>
      <c r="T78" s="203">
        <v>0</v>
      </c>
      <c r="U78" s="203">
        <v>49.86</v>
      </c>
      <c r="V78" s="203">
        <v>6.03</v>
      </c>
      <c r="W78" s="203">
        <v>18.739999999999998</v>
      </c>
      <c r="X78" s="203">
        <v>62.41</v>
      </c>
      <c r="Y78" s="203">
        <v>0</v>
      </c>
      <c r="Z78" s="203">
        <v>117.74</v>
      </c>
      <c r="AA78" s="203">
        <v>38.17</v>
      </c>
      <c r="AB78" s="203">
        <v>0</v>
      </c>
      <c r="AC78" s="203">
        <v>11.65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10.27</v>
      </c>
      <c r="AJ78" s="203">
        <v>0</v>
      </c>
      <c r="AK78" s="203">
        <v>145.18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154.88999999999999</v>
      </c>
      <c r="L79" s="203">
        <v>122.31</v>
      </c>
      <c r="M79" s="203">
        <v>60.1</v>
      </c>
      <c r="N79" s="203">
        <v>49.97</v>
      </c>
      <c r="O79" s="203">
        <v>70.599999999999994</v>
      </c>
      <c r="P79" s="203">
        <v>23.41</v>
      </c>
      <c r="Q79" s="203">
        <v>9.23</v>
      </c>
      <c r="R79" s="203">
        <v>17.940000000000001</v>
      </c>
      <c r="S79" s="203">
        <v>11.16</v>
      </c>
      <c r="T79" s="203">
        <v>0</v>
      </c>
      <c r="U79" s="203">
        <v>49.86</v>
      </c>
      <c r="V79" s="203">
        <v>6.03</v>
      </c>
      <c r="W79" s="203">
        <v>18.739999999999998</v>
      </c>
      <c r="X79" s="203">
        <v>62.41</v>
      </c>
      <c r="Y79" s="203">
        <v>0</v>
      </c>
      <c r="Z79" s="203">
        <v>117.74</v>
      </c>
      <c r="AA79" s="203">
        <v>38.17</v>
      </c>
      <c r="AB79" s="203">
        <v>0</v>
      </c>
      <c r="AC79" s="203">
        <v>8.85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10.85</v>
      </c>
      <c r="AJ79" s="203">
        <v>0</v>
      </c>
      <c r="AK79" s="203">
        <v>145.18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154.88999999999999</v>
      </c>
      <c r="L80" s="203">
        <v>122.31</v>
      </c>
      <c r="M80" s="203">
        <v>60.1</v>
      </c>
      <c r="N80" s="203">
        <v>49.97</v>
      </c>
      <c r="O80" s="203">
        <v>70.599999999999994</v>
      </c>
      <c r="P80" s="203">
        <v>23.41</v>
      </c>
      <c r="Q80" s="203">
        <v>9.23</v>
      </c>
      <c r="R80" s="203">
        <v>17.940000000000001</v>
      </c>
      <c r="S80" s="203">
        <v>11.16</v>
      </c>
      <c r="T80" s="203">
        <v>0</v>
      </c>
      <c r="U80" s="203">
        <v>49.86</v>
      </c>
      <c r="V80" s="203">
        <v>6.03</v>
      </c>
      <c r="W80" s="203">
        <v>18.739999999999998</v>
      </c>
      <c r="X80" s="203">
        <v>62.41</v>
      </c>
      <c r="Y80" s="203">
        <v>0</v>
      </c>
      <c r="Z80" s="203">
        <v>117.74</v>
      </c>
      <c r="AA80" s="203">
        <v>38.17</v>
      </c>
      <c r="AB80" s="203">
        <v>0</v>
      </c>
      <c r="AC80" s="203">
        <v>8.85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11</v>
      </c>
      <c r="AJ80" s="203">
        <v>0</v>
      </c>
      <c r="AK80" s="203">
        <v>145.18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154.88999999999999</v>
      </c>
      <c r="L81" s="203">
        <v>122.31</v>
      </c>
      <c r="M81" s="203">
        <v>60.1</v>
      </c>
      <c r="N81" s="203">
        <v>49.97</v>
      </c>
      <c r="O81" s="203">
        <v>70.599999999999994</v>
      </c>
      <c r="P81" s="203">
        <v>23.41</v>
      </c>
      <c r="Q81" s="203">
        <v>9.23</v>
      </c>
      <c r="R81" s="203">
        <v>17.940000000000001</v>
      </c>
      <c r="S81" s="203">
        <v>11.16</v>
      </c>
      <c r="T81" s="203">
        <v>0</v>
      </c>
      <c r="U81" s="203">
        <v>49.86</v>
      </c>
      <c r="V81" s="203">
        <v>6.03</v>
      </c>
      <c r="W81" s="203">
        <v>18.739999999999998</v>
      </c>
      <c r="X81" s="203">
        <v>62.41</v>
      </c>
      <c r="Y81" s="203">
        <v>0</v>
      </c>
      <c r="Z81" s="203">
        <v>117.74</v>
      </c>
      <c r="AA81" s="203">
        <v>38.17</v>
      </c>
      <c r="AB81" s="203">
        <v>0</v>
      </c>
      <c r="AC81" s="203">
        <v>8.85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11</v>
      </c>
      <c r="AJ81" s="203">
        <v>0</v>
      </c>
      <c r="AK81" s="203">
        <v>145.18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154.88999999999999</v>
      </c>
      <c r="L82" s="203">
        <v>122.31</v>
      </c>
      <c r="M82" s="203">
        <v>60.1</v>
      </c>
      <c r="N82" s="203">
        <v>49.97</v>
      </c>
      <c r="O82" s="203">
        <v>70.599999999999994</v>
      </c>
      <c r="P82" s="203">
        <v>23.41</v>
      </c>
      <c r="Q82" s="203">
        <v>9.23</v>
      </c>
      <c r="R82" s="203">
        <v>17.940000000000001</v>
      </c>
      <c r="S82" s="203">
        <v>11.16</v>
      </c>
      <c r="T82" s="203">
        <v>0</v>
      </c>
      <c r="U82" s="203">
        <v>49.86</v>
      </c>
      <c r="V82" s="203">
        <v>6.03</v>
      </c>
      <c r="W82" s="203">
        <v>18.739999999999998</v>
      </c>
      <c r="X82" s="203">
        <v>62.41</v>
      </c>
      <c r="Y82" s="203">
        <v>0</v>
      </c>
      <c r="Z82" s="203">
        <v>117.74</v>
      </c>
      <c r="AA82" s="203">
        <v>38.17</v>
      </c>
      <c r="AB82" s="203">
        <v>0</v>
      </c>
      <c r="AC82" s="203">
        <v>10.24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11</v>
      </c>
      <c r="AJ82" s="203">
        <v>0</v>
      </c>
      <c r="AK82" s="203">
        <v>145.18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154.88999999999999</v>
      </c>
      <c r="L83" s="203">
        <v>122.31</v>
      </c>
      <c r="M83" s="203">
        <v>60.1</v>
      </c>
      <c r="N83" s="203">
        <v>49.97</v>
      </c>
      <c r="O83" s="203">
        <v>70.599999999999994</v>
      </c>
      <c r="P83" s="203">
        <v>23.41</v>
      </c>
      <c r="Q83" s="203">
        <v>9.23</v>
      </c>
      <c r="R83" s="203">
        <v>17.940000000000001</v>
      </c>
      <c r="S83" s="203">
        <v>11.16</v>
      </c>
      <c r="T83" s="203">
        <v>0</v>
      </c>
      <c r="U83" s="203">
        <v>49.86</v>
      </c>
      <c r="V83" s="203">
        <v>6.03</v>
      </c>
      <c r="W83" s="203">
        <v>18.739999999999998</v>
      </c>
      <c r="X83" s="203">
        <v>62.41</v>
      </c>
      <c r="Y83" s="203">
        <v>0</v>
      </c>
      <c r="Z83" s="203">
        <v>117.74</v>
      </c>
      <c r="AA83" s="203">
        <v>38.17</v>
      </c>
      <c r="AB83" s="203">
        <v>0</v>
      </c>
      <c r="AC83" s="203">
        <v>9.11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6.18</v>
      </c>
      <c r="AJ83" s="203">
        <v>0</v>
      </c>
      <c r="AK83" s="203">
        <v>145.18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154.88999999999999</v>
      </c>
      <c r="L84" s="203">
        <v>122.31</v>
      </c>
      <c r="M84" s="203">
        <v>60.1</v>
      </c>
      <c r="N84" s="203">
        <v>49.97</v>
      </c>
      <c r="O84" s="203">
        <v>70.599999999999994</v>
      </c>
      <c r="P84" s="203">
        <v>23.41</v>
      </c>
      <c r="Q84" s="203">
        <v>9.23</v>
      </c>
      <c r="R84" s="203">
        <v>17.940000000000001</v>
      </c>
      <c r="S84" s="203">
        <v>11.16</v>
      </c>
      <c r="T84" s="203">
        <v>0</v>
      </c>
      <c r="U84" s="203">
        <v>49.86</v>
      </c>
      <c r="V84" s="203">
        <v>6.03</v>
      </c>
      <c r="W84" s="203">
        <v>18.739999999999998</v>
      </c>
      <c r="X84" s="203">
        <v>62.41</v>
      </c>
      <c r="Y84" s="203">
        <v>0</v>
      </c>
      <c r="Z84" s="203">
        <v>117.74</v>
      </c>
      <c r="AA84" s="203">
        <v>38.17</v>
      </c>
      <c r="AB84" s="203">
        <v>0</v>
      </c>
      <c r="AC84" s="203">
        <v>9.11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6.18</v>
      </c>
      <c r="AJ84" s="203">
        <v>0</v>
      </c>
      <c r="AK84" s="203">
        <v>145.18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154.88999999999999</v>
      </c>
      <c r="L85" s="203">
        <v>122.31</v>
      </c>
      <c r="M85" s="203">
        <v>60.1</v>
      </c>
      <c r="N85" s="203">
        <v>49.97</v>
      </c>
      <c r="O85" s="203">
        <v>70.599999999999994</v>
      </c>
      <c r="P85" s="203">
        <v>23.41</v>
      </c>
      <c r="Q85" s="203">
        <v>9.23</v>
      </c>
      <c r="R85" s="203">
        <v>17.940000000000001</v>
      </c>
      <c r="S85" s="203">
        <v>11.16</v>
      </c>
      <c r="T85" s="203">
        <v>0</v>
      </c>
      <c r="U85" s="203">
        <v>49.86</v>
      </c>
      <c r="V85" s="203">
        <v>6.03</v>
      </c>
      <c r="W85" s="203">
        <v>18.739999999999998</v>
      </c>
      <c r="X85" s="203">
        <v>62.41</v>
      </c>
      <c r="Y85" s="203">
        <v>0</v>
      </c>
      <c r="Z85" s="203">
        <v>117.74</v>
      </c>
      <c r="AA85" s="203">
        <v>38.17</v>
      </c>
      <c r="AB85" s="203">
        <v>0</v>
      </c>
      <c r="AC85" s="203">
        <v>9.11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5.97</v>
      </c>
      <c r="AJ85" s="203">
        <v>0</v>
      </c>
      <c r="AK85" s="203">
        <v>145.18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154.88999999999999</v>
      </c>
      <c r="L86" s="203">
        <v>122.31</v>
      </c>
      <c r="M86" s="203">
        <v>60.1</v>
      </c>
      <c r="N86" s="203">
        <v>49.97</v>
      </c>
      <c r="O86" s="203">
        <v>70.599999999999994</v>
      </c>
      <c r="P86" s="203">
        <v>23.41</v>
      </c>
      <c r="Q86" s="203">
        <v>9.23</v>
      </c>
      <c r="R86" s="203">
        <v>17.940000000000001</v>
      </c>
      <c r="S86" s="203">
        <v>11.16</v>
      </c>
      <c r="T86" s="203">
        <v>0</v>
      </c>
      <c r="U86" s="203">
        <v>49.86</v>
      </c>
      <c r="V86" s="203">
        <v>6.03</v>
      </c>
      <c r="W86" s="203">
        <v>18.739999999999998</v>
      </c>
      <c r="X86" s="203">
        <v>62.41</v>
      </c>
      <c r="Y86" s="203">
        <v>0</v>
      </c>
      <c r="Z86" s="203">
        <v>117.74</v>
      </c>
      <c r="AA86" s="203">
        <v>38.17</v>
      </c>
      <c r="AB86" s="203">
        <v>0</v>
      </c>
      <c r="AC86" s="203">
        <v>9.11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6.18</v>
      </c>
      <c r="AJ86" s="203">
        <v>0</v>
      </c>
      <c r="AK86" s="203">
        <v>145.18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154.88999999999999</v>
      </c>
      <c r="L87" s="203">
        <v>122.31</v>
      </c>
      <c r="M87" s="203">
        <v>60.1</v>
      </c>
      <c r="N87" s="203">
        <v>49.97</v>
      </c>
      <c r="O87" s="203">
        <v>70.599999999999994</v>
      </c>
      <c r="P87" s="203">
        <v>23.41</v>
      </c>
      <c r="Q87" s="203">
        <v>9.23</v>
      </c>
      <c r="R87" s="203">
        <v>17.940000000000001</v>
      </c>
      <c r="S87" s="203">
        <v>11.16</v>
      </c>
      <c r="T87" s="203">
        <v>0</v>
      </c>
      <c r="U87" s="203">
        <v>49.86</v>
      </c>
      <c r="V87" s="203">
        <v>6.03</v>
      </c>
      <c r="W87" s="203">
        <v>18.739999999999998</v>
      </c>
      <c r="X87" s="203">
        <v>62.41</v>
      </c>
      <c r="Y87" s="203">
        <v>0</v>
      </c>
      <c r="Z87" s="203">
        <v>117.74</v>
      </c>
      <c r="AA87" s="203">
        <v>38.17</v>
      </c>
      <c r="AB87" s="203">
        <v>0</v>
      </c>
      <c r="AC87" s="203">
        <v>9.11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5.98</v>
      </c>
      <c r="AJ87" s="203">
        <v>0</v>
      </c>
      <c r="AK87" s="203">
        <v>145.18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154.88999999999999</v>
      </c>
      <c r="L88" s="203">
        <v>122.31</v>
      </c>
      <c r="M88" s="203">
        <v>60.1</v>
      </c>
      <c r="N88" s="203">
        <v>49.97</v>
      </c>
      <c r="O88" s="203">
        <v>70.599999999999994</v>
      </c>
      <c r="P88" s="203">
        <v>23.41</v>
      </c>
      <c r="Q88" s="203">
        <v>9.23</v>
      </c>
      <c r="R88" s="203">
        <v>17.940000000000001</v>
      </c>
      <c r="S88" s="203">
        <v>11.16</v>
      </c>
      <c r="T88" s="203">
        <v>0</v>
      </c>
      <c r="U88" s="203">
        <v>49.86</v>
      </c>
      <c r="V88" s="203">
        <v>6.03</v>
      </c>
      <c r="W88" s="203">
        <v>18.739999999999998</v>
      </c>
      <c r="X88" s="203">
        <v>62.41</v>
      </c>
      <c r="Y88" s="203">
        <v>0</v>
      </c>
      <c r="Z88" s="203">
        <v>117.74</v>
      </c>
      <c r="AA88" s="203">
        <v>38.17</v>
      </c>
      <c r="AB88" s="203">
        <v>0</v>
      </c>
      <c r="AC88" s="203">
        <v>9.11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5.98</v>
      </c>
      <c r="AJ88" s="203">
        <v>0</v>
      </c>
      <c r="AK88" s="203">
        <v>145.18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154.88999999999999</v>
      </c>
      <c r="L89" s="203">
        <v>122.31</v>
      </c>
      <c r="M89" s="203">
        <v>60.1</v>
      </c>
      <c r="N89" s="203">
        <v>49.97</v>
      </c>
      <c r="O89" s="203">
        <v>70.599999999999994</v>
      </c>
      <c r="P89" s="203">
        <v>23.41</v>
      </c>
      <c r="Q89" s="203">
        <v>9.23</v>
      </c>
      <c r="R89" s="203">
        <v>17.940000000000001</v>
      </c>
      <c r="S89" s="203">
        <v>11.16</v>
      </c>
      <c r="T89" s="203">
        <v>0</v>
      </c>
      <c r="U89" s="203">
        <v>49.86</v>
      </c>
      <c r="V89" s="203">
        <v>6.03</v>
      </c>
      <c r="W89" s="203">
        <v>18.739999999999998</v>
      </c>
      <c r="X89" s="203">
        <v>62.41</v>
      </c>
      <c r="Y89" s="203">
        <v>0</v>
      </c>
      <c r="Z89" s="203">
        <v>117.74</v>
      </c>
      <c r="AA89" s="203">
        <v>38.17</v>
      </c>
      <c r="AB89" s="203">
        <v>0</v>
      </c>
      <c r="AC89" s="203">
        <v>9.11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5.98</v>
      </c>
      <c r="AJ89" s="203">
        <v>0</v>
      </c>
      <c r="AK89" s="203">
        <v>145.18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154.88999999999999</v>
      </c>
      <c r="L90" s="203">
        <v>122.31</v>
      </c>
      <c r="M90" s="203">
        <v>60.1</v>
      </c>
      <c r="N90" s="203">
        <v>49.97</v>
      </c>
      <c r="O90" s="203">
        <v>70.599999999999994</v>
      </c>
      <c r="P90" s="203">
        <v>23.41</v>
      </c>
      <c r="Q90" s="203">
        <v>9.23</v>
      </c>
      <c r="R90" s="203">
        <v>17.940000000000001</v>
      </c>
      <c r="S90" s="203">
        <v>11.16</v>
      </c>
      <c r="T90" s="203">
        <v>0</v>
      </c>
      <c r="U90" s="203">
        <v>49.86</v>
      </c>
      <c r="V90" s="203">
        <v>6.03</v>
      </c>
      <c r="W90" s="203">
        <v>18.739999999999998</v>
      </c>
      <c r="X90" s="203">
        <v>62.41</v>
      </c>
      <c r="Y90" s="203">
        <v>0</v>
      </c>
      <c r="Z90" s="203">
        <v>117.74</v>
      </c>
      <c r="AA90" s="203">
        <v>38.17</v>
      </c>
      <c r="AB90" s="203">
        <v>0</v>
      </c>
      <c r="AC90" s="203">
        <v>9.11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5.98</v>
      </c>
      <c r="AJ90" s="203">
        <v>0</v>
      </c>
      <c r="AK90" s="203">
        <v>145.18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154.88999999999999</v>
      </c>
      <c r="L91" s="203">
        <v>122.31</v>
      </c>
      <c r="M91" s="203">
        <v>60.1</v>
      </c>
      <c r="N91" s="203">
        <v>49.97</v>
      </c>
      <c r="O91" s="203">
        <v>70.599999999999994</v>
      </c>
      <c r="P91" s="203">
        <v>23.41</v>
      </c>
      <c r="Q91" s="203">
        <v>9.23</v>
      </c>
      <c r="R91" s="203">
        <v>17.940000000000001</v>
      </c>
      <c r="S91" s="203">
        <v>11.16</v>
      </c>
      <c r="T91" s="203">
        <v>0</v>
      </c>
      <c r="U91" s="203">
        <v>49.86</v>
      </c>
      <c r="V91" s="203">
        <v>6.03</v>
      </c>
      <c r="W91" s="203">
        <v>18.739999999999998</v>
      </c>
      <c r="X91" s="203">
        <v>62.41</v>
      </c>
      <c r="Y91" s="203">
        <v>0</v>
      </c>
      <c r="Z91" s="203">
        <v>117.74</v>
      </c>
      <c r="AA91" s="203">
        <v>38.17</v>
      </c>
      <c r="AB91" s="203">
        <v>0</v>
      </c>
      <c r="AC91" s="203">
        <v>9.11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5.78</v>
      </c>
      <c r="AJ91" s="203">
        <v>0</v>
      </c>
      <c r="AK91" s="203">
        <v>137.57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154.88999999999999</v>
      </c>
      <c r="L92" s="203">
        <v>122.31</v>
      </c>
      <c r="M92" s="203">
        <v>60.1</v>
      </c>
      <c r="N92" s="203">
        <v>49.97</v>
      </c>
      <c r="O92" s="203">
        <v>70.599999999999994</v>
      </c>
      <c r="P92" s="203">
        <v>23.41</v>
      </c>
      <c r="Q92" s="203">
        <v>9.23</v>
      </c>
      <c r="R92" s="203">
        <v>17.940000000000001</v>
      </c>
      <c r="S92" s="203">
        <v>11.16</v>
      </c>
      <c r="T92" s="203">
        <v>0</v>
      </c>
      <c r="U92" s="203">
        <v>49.86</v>
      </c>
      <c r="V92" s="203">
        <v>6.03</v>
      </c>
      <c r="W92" s="203">
        <v>18.739999999999998</v>
      </c>
      <c r="X92" s="203">
        <v>62.41</v>
      </c>
      <c r="Y92" s="203">
        <v>0</v>
      </c>
      <c r="Z92" s="203">
        <v>117.74</v>
      </c>
      <c r="AA92" s="203">
        <v>38.17</v>
      </c>
      <c r="AB92" s="203">
        <v>0</v>
      </c>
      <c r="AC92" s="203">
        <v>9.11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5.98</v>
      </c>
      <c r="AJ92" s="203">
        <v>0</v>
      </c>
      <c r="AK92" s="203">
        <v>147.63999999999999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154.88999999999999</v>
      </c>
      <c r="L93" s="203">
        <v>122.31</v>
      </c>
      <c r="M93" s="203">
        <v>60.1</v>
      </c>
      <c r="N93" s="203">
        <v>49.97</v>
      </c>
      <c r="O93" s="203">
        <v>70.599999999999994</v>
      </c>
      <c r="P93" s="203">
        <v>23.41</v>
      </c>
      <c r="Q93" s="203">
        <v>9.23</v>
      </c>
      <c r="R93" s="203">
        <v>17.93</v>
      </c>
      <c r="S93" s="203">
        <v>11.16</v>
      </c>
      <c r="T93" s="203">
        <v>0</v>
      </c>
      <c r="U93" s="203">
        <v>49.86</v>
      </c>
      <c r="V93" s="203">
        <v>6.03</v>
      </c>
      <c r="W93" s="203">
        <v>18.739999999999998</v>
      </c>
      <c r="X93" s="203">
        <v>62.41</v>
      </c>
      <c r="Y93" s="203">
        <v>0</v>
      </c>
      <c r="Z93" s="203">
        <v>117.74</v>
      </c>
      <c r="AA93" s="203">
        <v>38.17</v>
      </c>
      <c r="AB93" s="203">
        <v>0</v>
      </c>
      <c r="AC93" s="203">
        <v>9.11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5.98</v>
      </c>
      <c r="AJ93" s="203">
        <v>0</v>
      </c>
      <c r="AK93" s="203">
        <v>147.63999999999999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154.88999999999999</v>
      </c>
      <c r="L94" s="203">
        <v>122.31</v>
      </c>
      <c r="M94" s="203">
        <v>60.1</v>
      </c>
      <c r="N94" s="203">
        <v>49.97</v>
      </c>
      <c r="O94" s="203">
        <v>70.599999999999994</v>
      </c>
      <c r="P94" s="203">
        <v>23.41</v>
      </c>
      <c r="Q94" s="203">
        <v>9.23</v>
      </c>
      <c r="R94" s="203">
        <v>17.93</v>
      </c>
      <c r="S94" s="203">
        <v>11.16</v>
      </c>
      <c r="T94" s="203">
        <v>0</v>
      </c>
      <c r="U94" s="203">
        <v>49.86</v>
      </c>
      <c r="V94" s="203">
        <v>6.03</v>
      </c>
      <c r="W94" s="203">
        <v>18.739999999999998</v>
      </c>
      <c r="X94" s="203">
        <v>62.41</v>
      </c>
      <c r="Y94" s="203">
        <v>0</v>
      </c>
      <c r="Z94" s="203">
        <v>117.74</v>
      </c>
      <c r="AA94" s="203">
        <v>38.17</v>
      </c>
      <c r="AB94" s="203">
        <v>0</v>
      </c>
      <c r="AC94" s="203">
        <v>9.11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5.98</v>
      </c>
      <c r="AJ94" s="203">
        <v>0</v>
      </c>
      <c r="AK94" s="203">
        <v>147.63999999999999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154.88999999999999</v>
      </c>
      <c r="L95" s="203">
        <v>122.31</v>
      </c>
      <c r="M95" s="203">
        <v>60.1</v>
      </c>
      <c r="N95" s="203">
        <v>49.97</v>
      </c>
      <c r="O95" s="203">
        <v>70.599999999999994</v>
      </c>
      <c r="P95" s="203">
        <v>23.41</v>
      </c>
      <c r="Q95" s="203">
        <v>9.23</v>
      </c>
      <c r="R95" s="203">
        <v>17.93</v>
      </c>
      <c r="S95" s="203">
        <v>11.16</v>
      </c>
      <c r="T95" s="203">
        <v>0</v>
      </c>
      <c r="U95" s="203">
        <v>49.86</v>
      </c>
      <c r="V95" s="203">
        <v>6.03</v>
      </c>
      <c r="W95" s="203">
        <v>18.739999999999998</v>
      </c>
      <c r="X95" s="203">
        <v>62.41</v>
      </c>
      <c r="Y95" s="203">
        <v>0</v>
      </c>
      <c r="Z95" s="203">
        <v>117.74</v>
      </c>
      <c r="AA95" s="203">
        <v>38.17</v>
      </c>
      <c r="AB95" s="203">
        <v>0</v>
      </c>
      <c r="AC95" s="203">
        <v>9.11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5.98</v>
      </c>
      <c r="AJ95" s="203">
        <v>0</v>
      </c>
      <c r="AK95" s="203">
        <v>147.63999999999999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154.88999999999999</v>
      </c>
      <c r="L96" s="203">
        <v>122.31</v>
      </c>
      <c r="M96" s="203">
        <v>60.1</v>
      </c>
      <c r="N96" s="203">
        <v>49.97</v>
      </c>
      <c r="O96" s="203">
        <v>70.599999999999994</v>
      </c>
      <c r="P96" s="203">
        <v>23.41</v>
      </c>
      <c r="Q96" s="203">
        <v>9.23</v>
      </c>
      <c r="R96" s="203">
        <v>17.93</v>
      </c>
      <c r="S96" s="203">
        <v>11.16</v>
      </c>
      <c r="T96" s="203">
        <v>0</v>
      </c>
      <c r="U96" s="203">
        <v>49.86</v>
      </c>
      <c r="V96" s="203">
        <v>6.03</v>
      </c>
      <c r="W96" s="203">
        <v>18.739999999999998</v>
      </c>
      <c r="X96" s="203">
        <v>62.41</v>
      </c>
      <c r="Y96" s="203">
        <v>0</v>
      </c>
      <c r="Z96" s="203">
        <v>117.74</v>
      </c>
      <c r="AA96" s="203">
        <v>38.17</v>
      </c>
      <c r="AB96" s="203">
        <v>0</v>
      </c>
      <c r="AC96" s="203">
        <v>9.11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5.98</v>
      </c>
      <c r="AJ96" s="203">
        <v>0</v>
      </c>
      <c r="AK96" s="203">
        <v>147.63999999999999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154.88999999999999</v>
      </c>
      <c r="L97" s="203">
        <v>122.31</v>
      </c>
      <c r="M97" s="203">
        <v>60.1</v>
      </c>
      <c r="N97" s="203">
        <v>49.97</v>
      </c>
      <c r="O97" s="203">
        <v>70.599999999999994</v>
      </c>
      <c r="P97" s="203">
        <v>23.41</v>
      </c>
      <c r="Q97" s="203">
        <v>9.23</v>
      </c>
      <c r="R97" s="203">
        <v>17.93</v>
      </c>
      <c r="S97" s="203">
        <v>11.16</v>
      </c>
      <c r="T97" s="203">
        <v>0</v>
      </c>
      <c r="U97" s="203">
        <v>49.86</v>
      </c>
      <c r="V97" s="203">
        <v>6.03</v>
      </c>
      <c r="W97" s="203">
        <v>18.739999999999998</v>
      </c>
      <c r="X97" s="203">
        <v>62.41</v>
      </c>
      <c r="Y97" s="203">
        <v>0</v>
      </c>
      <c r="Z97" s="203">
        <v>117.74</v>
      </c>
      <c r="AA97" s="203">
        <v>38.17</v>
      </c>
      <c r="AB97" s="203">
        <v>0</v>
      </c>
      <c r="AC97" s="203">
        <v>9.11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5.78</v>
      </c>
      <c r="AJ97" s="203">
        <v>0</v>
      </c>
      <c r="AK97" s="203">
        <v>138.87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154.88999999999999</v>
      </c>
      <c r="L98" s="203">
        <v>122.31</v>
      </c>
      <c r="M98" s="203">
        <v>60.1</v>
      </c>
      <c r="N98" s="203">
        <v>49.97</v>
      </c>
      <c r="O98" s="203">
        <v>70.599999999999994</v>
      </c>
      <c r="P98" s="203">
        <v>23.41</v>
      </c>
      <c r="Q98" s="203">
        <v>9.23</v>
      </c>
      <c r="R98" s="203">
        <v>17.93</v>
      </c>
      <c r="S98" s="203">
        <v>11.16</v>
      </c>
      <c r="T98" s="203">
        <v>0</v>
      </c>
      <c r="U98" s="203">
        <v>49.86</v>
      </c>
      <c r="V98" s="203">
        <v>6.03</v>
      </c>
      <c r="W98" s="203">
        <v>18.739999999999998</v>
      </c>
      <c r="X98" s="203">
        <v>62.41</v>
      </c>
      <c r="Y98" s="203">
        <v>0</v>
      </c>
      <c r="Z98" s="203">
        <v>117.74</v>
      </c>
      <c r="AA98" s="203">
        <v>38.17</v>
      </c>
      <c r="AB98" s="203">
        <v>0</v>
      </c>
      <c r="AC98" s="203">
        <v>9.11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5.98</v>
      </c>
      <c r="AJ98" s="203">
        <v>0</v>
      </c>
      <c r="AK98" s="203">
        <v>147.63999999999999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3.4852549999999964</v>
      </c>
      <c r="L99">
        <f t="shared" si="0"/>
        <v>2.229780000000003</v>
      </c>
      <c r="M99">
        <f t="shared" si="0"/>
        <v>1.4384650000000014</v>
      </c>
      <c r="N99">
        <f t="shared" si="0"/>
        <v>1.199279999999999</v>
      </c>
      <c r="O99">
        <f t="shared" si="0"/>
        <v>1.6944000000000026</v>
      </c>
      <c r="P99">
        <f t="shared" si="0"/>
        <v>0.56198000000000048</v>
      </c>
      <c r="Q99">
        <f t="shared" si="0"/>
        <v>0.22152000000000027</v>
      </c>
      <c r="R99">
        <f t="shared" si="0"/>
        <v>0.43045500000000092</v>
      </c>
      <c r="S99">
        <f t="shared" si="0"/>
        <v>0.2679324999999998</v>
      </c>
      <c r="T99">
        <f t="shared" si="0"/>
        <v>0</v>
      </c>
      <c r="U99">
        <f t="shared" si="0"/>
        <v>1.1966399999999997</v>
      </c>
      <c r="V99">
        <f t="shared" si="0"/>
        <v>0.1898474999999997</v>
      </c>
      <c r="W99">
        <f t="shared" si="0"/>
        <v>0.45747750000000043</v>
      </c>
      <c r="X99">
        <f t="shared" si="0"/>
        <v>1.4978399999999978</v>
      </c>
      <c r="Y99">
        <f t="shared" si="0"/>
        <v>0</v>
      </c>
      <c r="Z99">
        <f t="shared" si="0"/>
        <v>2.4077099999999985</v>
      </c>
      <c r="AA99">
        <f t="shared" si="0"/>
        <v>0.91608000000000123</v>
      </c>
      <c r="AB99">
        <f t="shared" si="0"/>
        <v>0</v>
      </c>
      <c r="AC99">
        <f t="shared" si="0"/>
        <v>0.28417749999999947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0.22867750000000001</v>
      </c>
      <c r="AJ99">
        <f t="shared" si="0"/>
        <v>0</v>
      </c>
      <c r="AK99">
        <f t="shared" si="0"/>
        <v>2.6655599999999984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0.47299249999999993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49.89</v>
      </c>
      <c r="L3" s="203">
        <v>53.94</v>
      </c>
      <c r="M3" s="203">
        <v>0</v>
      </c>
      <c r="N3" s="203">
        <v>28.9</v>
      </c>
      <c r="O3" s="203">
        <v>48.53</v>
      </c>
      <c r="P3" s="203">
        <v>58.72</v>
      </c>
      <c r="Q3" s="203">
        <v>5.34</v>
      </c>
      <c r="R3" s="203">
        <v>10.37</v>
      </c>
      <c r="S3" s="203">
        <v>6.45</v>
      </c>
      <c r="T3" s="203">
        <v>0</v>
      </c>
      <c r="U3" s="203">
        <v>234.74</v>
      </c>
      <c r="V3" s="203">
        <v>5.08</v>
      </c>
      <c r="W3" s="203">
        <v>11.07</v>
      </c>
      <c r="X3" s="203">
        <v>36.090000000000003</v>
      </c>
      <c r="Y3" s="203">
        <v>0</v>
      </c>
      <c r="Z3" s="203">
        <v>68.09</v>
      </c>
      <c r="AA3" s="203">
        <v>22.07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5.38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49.89</v>
      </c>
      <c r="L4" s="203">
        <v>53.94</v>
      </c>
      <c r="M4" s="203">
        <v>0</v>
      </c>
      <c r="N4" s="203">
        <v>28.9</v>
      </c>
      <c r="O4" s="203">
        <v>48.53</v>
      </c>
      <c r="P4" s="203">
        <v>58.72</v>
      </c>
      <c r="Q4" s="203">
        <v>5.34</v>
      </c>
      <c r="R4" s="203">
        <v>10.37</v>
      </c>
      <c r="S4" s="203">
        <v>6.45</v>
      </c>
      <c r="T4" s="203">
        <v>0</v>
      </c>
      <c r="U4" s="203">
        <v>234.74</v>
      </c>
      <c r="V4" s="203">
        <v>5.08</v>
      </c>
      <c r="W4" s="203">
        <v>11.07</v>
      </c>
      <c r="X4" s="203">
        <v>36.090000000000003</v>
      </c>
      <c r="Y4" s="203">
        <v>0</v>
      </c>
      <c r="Z4" s="203">
        <v>68.09</v>
      </c>
      <c r="AA4" s="203">
        <v>22.07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5.38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49.89</v>
      </c>
      <c r="L5" s="203">
        <v>53.95</v>
      </c>
      <c r="M5" s="203">
        <v>0</v>
      </c>
      <c r="N5" s="203">
        <v>28.9</v>
      </c>
      <c r="O5" s="203">
        <v>48.53</v>
      </c>
      <c r="P5" s="203">
        <v>58.72</v>
      </c>
      <c r="Q5" s="203">
        <v>5.34</v>
      </c>
      <c r="R5" s="203">
        <v>10.37</v>
      </c>
      <c r="S5" s="203">
        <v>6.45</v>
      </c>
      <c r="T5" s="203">
        <v>0</v>
      </c>
      <c r="U5" s="203">
        <v>234.74</v>
      </c>
      <c r="V5" s="203">
        <v>5.08</v>
      </c>
      <c r="W5" s="203">
        <v>11.13</v>
      </c>
      <c r="X5" s="203">
        <v>36.090000000000003</v>
      </c>
      <c r="Y5" s="203">
        <v>0</v>
      </c>
      <c r="Z5" s="203">
        <v>68.09</v>
      </c>
      <c r="AA5" s="203">
        <v>22.07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5.38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49.89</v>
      </c>
      <c r="L6" s="203">
        <v>19.27</v>
      </c>
      <c r="M6" s="203">
        <v>0</v>
      </c>
      <c r="N6" s="203">
        <v>28.9</v>
      </c>
      <c r="O6" s="203">
        <v>48.53</v>
      </c>
      <c r="P6" s="203">
        <v>58.72</v>
      </c>
      <c r="Q6" s="203">
        <v>5.34</v>
      </c>
      <c r="R6" s="203">
        <v>10.37</v>
      </c>
      <c r="S6" s="203">
        <v>6.45</v>
      </c>
      <c r="T6" s="203">
        <v>0</v>
      </c>
      <c r="U6" s="203">
        <v>234.74</v>
      </c>
      <c r="V6" s="203">
        <v>5.08</v>
      </c>
      <c r="W6" s="203">
        <v>11.13</v>
      </c>
      <c r="X6" s="203">
        <v>36.090000000000003</v>
      </c>
      <c r="Y6" s="203">
        <v>0</v>
      </c>
      <c r="Z6" s="203">
        <v>68.09</v>
      </c>
      <c r="AA6" s="203">
        <v>22.07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5.38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49.89</v>
      </c>
      <c r="L7" s="203">
        <v>19.27</v>
      </c>
      <c r="M7" s="203">
        <v>0</v>
      </c>
      <c r="N7" s="203">
        <v>28.9</v>
      </c>
      <c r="O7" s="203">
        <v>48.53</v>
      </c>
      <c r="P7" s="203">
        <v>58.72</v>
      </c>
      <c r="Q7" s="203">
        <v>5.34</v>
      </c>
      <c r="R7" s="203">
        <v>10.37</v>
      </c>
      <c r="S7" s="203">
        <v>6.45</v>
      </c>
      <c r="T7" s="203">
        <v>0</v>
      </c>
      <c r="U7" s="203">
        <v>234.74</v>
      </c>
      <c r="V7" s="203">
        <v>5.08</v>
      </c>
      <c r="W7" s="203">
        <v>11.13</v>
      </c>
      <c r="X7" s="203">
        <v>36.090000000000003</v>
      </c>
      <c r="Y7" s="203">
        <v>0</v>
      </c>
      <c r="Z7" s="203">
        <v>33.72</v>
      </c>
      <c r="AA7" s="203">
        <v>22.07</v>
      </c>
      <c r="AB7" s="203">
        <v>0</v>
      </c>
      <c r="AC7" s="203">
        <v>7.07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5.38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49.89</v>
      </c>
      <c r="L8" s="203">
        <v>26.01</v>
      </c>
      <c r="M8" s="203">
        <v>0</v>
      </c>
      <c r="N8" s="203">
        <v>28.9</v>
      </c>
      <c r="O8" s="203">
        <v>48.53</v>
      </c>
      <c r="P8" s="203">
        <v>59.08</v>
      </c>
      <c r="Q8" s="203">
        <v>5.34</v>
      </c>
      <c r="R8" s="203">
        <v>10.37</v>
      </c>
      <c r="S8" s="203">
        <v>6.45</v>
      </c>
      <c r="T8" s="203">
        <v>0</v>
      </c>
      <c r="U8" s="203">
        <v>234.74</v>
      </c>
      <c r="V8" s="203">
        <v>5.08</v>
      </c>
      <c r="W8" s="203">
        <v>11.13</v>
      </c>
      <c r="X8" s="203">
        <v>36.090000000000003</v>
      </c>
      <c r="Y8" s="203">
        <v>0</v>
      </c>
      <c r="Z8" s="203">
        <v>33.71</v>
      </c>
      <c r="AA8" s="203">
        <v>22.07</v>
      </c>
      <c r="AB8" s="203">
        <v>0</v>
      </c>
      <c r="AC8" s="203">
        <v>7.07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5.38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24.08</v>
      </c>
      <c r="L9" s="203">
        <v>19.27</v>
      </c>
      <c r="M9" s="203">
        <v>0</v>
      </c>
      <c r="N9" s="203">
        <v>28.9</v>
      </c>
      <c r="O9" s="203">
        <v>48.53</v>
      </c>
      <c r="P9" s="203">
        <v>58.72</v>
      </c>
      <c r="Q9" s="203">
        <v>5.34</v>
      </c>
      <c r="R9" s="203">
        <v>10.38</v>
      </c>
      <c r="S9" s="203">
        <v>6.46</v>
      </c>
      <c r="T9" s="203">
        <v>0</v>
      </c>
      <c r="U9" s="203">
        <v>234.74</v>
      </c>
      <c r="V9" s="203">
        <v>0</v>
      </c>
      <c r="W9" s="203">
        <v>11.13</v>
      </c>
      <c r="X9" s="203">
        <v>36.090000000000003</v>
      </c>
      <c r="Y9" s="203">
        <v>0</v>
      </c>
      <c r="Z9" s="203">
        <v>33.72</v>
      </c>
      <c r="AA9" s="203">
        <v>22.07</v>
      </c>
      <c r="AB9" s="203">
        <v>0</v>
      </c>
      <c r="AC9" s="203">
        <v>7.07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5.38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24.08</v>
      </c>
      <c r="L10" s="203">
        <v>19.27</v>
      </c>
      <c r="M10" s="203">
        <v>0</v>
      </c>
      <c r="N10" s="203">
        <v>28.9</v>
      </c>
      <c r="O10" s="203">
        <v>48.53</v>
      </c>
      <c r="P10" s="203">
        <v>58.72</v>
      </c>
      <c r="Q10" s="203">
        <v>1.93</v>
      </c>
      <c r="R10" s="203">
        <v>3.85</v>
      </c>
      <c r="S10" s="203">
        <v>2.89</v>
      </c>
      <c r="T10" s="203">
        <v>0</v>
      </c>
      <c r="U10" s="203">
        <v>234.74</v>
      </c>
      <c r="V10" s="203">
        <v>0</v>
      </c>
      <c r="W10" s="203">
        <v>11.13</v>
      </c>
      <c r="X10" s="203">
        <v>36.090000000000003</v>
      </c>
      <c r="Y10" s="203">
        <v>0</v>
      </c>
      <c r="Z10" s="203">
        <v>33.72</v>
      </c>
      <c r="AA10" s="203">
        <v>22.07</v>
      </c>
      <c r="AB10" s="203">
        <v>0</v>
      </c>
      <c r="AC10" s="203">
        <v>7.07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5.38</v>
      </c>
      <c r="AJ10" s="203">
        <v>0</v>
      </c>
      <c r="AK10" s="203">
        <v>40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24.08</v>
      </c>
      <c r="L11" s="203">
        <v>19.27</v>
      </c>
      <c r="M11" s="203">
        <v>0</v>
      </c>
      <c r="N11" s="203">
        <v>28.9</v>
      </c>
      <c r="O11" s="203">
        <v>48.53</v>
      </c>
      <c r="P11" s="203">
        <v>58.72</v>
      </c>
      <c r="Q11" s="203">
        <v>1.93</v>
      </c>
      <c r="R11" s="203">
        <v>3.85</v>
      </c>
      <c r="S11" s="203">
        <v>2.89</v>
      </c>
      <c r="T11" s="203">
        <v>0</v>
      </c>
      <c r="U11" s="203">
        <v>234.74</v>
      </c>
      <c r="V11" s="203">
        <v>0</v>
      </c>
      <c r="W11" s="203">
        <v>11</v>
      </c>
      <c r="X11" s="203">
        <v>36.090000000000003</v>
      </c>
      <c r="Y11" s="203">
        <v>0</v>
      </c>
      <c r="Z11" s="203">
        <v>33.72</v>
      </c>
      <c r="AA11" s="203">
        <v>22.07</v>
      </c>
      <c r="AB11" s="203">
        <v>0</v>
      </c>
      <c r="AC11" s="203">
        <v>7.07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5.38</v>
      </c>
      <c r="AJ11" s="203">
        <v>0</v>
      </c>
      <c r="AK11" s="203">
        <v>40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24.08</v>
      </c>
      <c r="L12" s="203">
        <v>19.27</v>
      </c>
      <c r="M12" s="203">
        <v>0</v>
      </c>
      <c r="N12" s="203">
        <v>28.9</v>
      </c>
      <c r="O12" s="203">
        <v>48.53</v>
      </c>
      <c r="P12" s="203">
        <v>58.72</v>
      </c>
      <c r="Q12" s="203">
        <v>1.93</v>
      </c>
      <c r="R12" s="203">
        <v>3.85</v>
      </c>
      <c r="S12" s="203">
        <v>2.89</v>
      </c>
      <c r="T12" s="203">
        <v>0</v>
      </c>
      <c r="U12" s="203">
        <v>234.74</v>
      </c>
      <c r="V12" s="203">
        <v>0</v>
      </c>
      <c r="W12" s="203">
        <v>11</v>
      </c>
      <c r="X12" s="203">
        <v>36.1</v>
      </c>
      <c r="Y12" s="203">
        <v>0</v>
      </c>
      <c r="Z12" s="203">
        <v>33.72</v>
      </c>
      <c r="AA12" s="203">
        <v>22.07</v>
      </c>
      <c r="AB12" s="203">
        <v>0</v>
      </c>
      <c r="AC12" s="203">
        <v>7.07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5.38</v>
      </c>
      <c r="AJ12" s="203">
        <v>0</v>
      </c>
      <c r="AK12" s="203">
        <v>40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24.41</v>
      </c>
      <c r="L13" s="203">
        <v>19.27</v>
      </c>
      <c r="M13" s="203">
        <v>0</v>
      </c>
      <c r="N13" s="203">
        <v>28.9</v>
      </c>
      <c r="O13" s="203">
        <v>48.53</v>
      </c>
      <c r="P13" s="203">
        <v>58.72</v>
      </c>
      <c r="Q13" s="203">
        <v>1.93</v>
      </c>
      <c r="R13" s="203">
        <v>3.85</v>
      </c>
      <c r="S13" s="203">
        <v>2.89</v>
      </c>
      <c r="T13" s="203">
        <v>0</v>
      </c>
      <c r="U13" s="203">
        <v>234.74</v>
      </c>
      <c r="V13" s="203">
        <v>0</v>
      </c>
      <c r="W13" s="203">
        <v>11</v>
      </c>
      <c r="X13" s="203">
        <v>36.090000000000003</v>
      </c>
      <c r="Y13" s="203">
        <v>0</v>
      </c>
      <c r="Z13" s="203">
        <v>35</v>
      </c>
      <c r="AA13" s="203">
        <v>22.07</v>
      </c>
      <c r="AB13" s="203">
        <v>0</v>
      </c>
      <c r="AC13" s="203">
        <v>7.07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5.38</v>
      </c>
      <c r="AJ13" s="203">
        <v>0</v>
      </c>
      <c r="AK13" s="203">
        <v>40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24.4</v>
      </c>
      <c r="L14" s="203">
        <v>19.27</v>
      </c>
      <c r="M14" s="203">
        <v>0</v>
      </c>
      <c r="N14" s="203">
        <v>28.9</v>
      </c>
      <c r="O14" s="203">
        <v>48.53</v>
      </c>
      <c r="P14" s="203">
        <v>59.08</v>
      </c>
      <c r="Q14" s="203">
        <v>5.34</v>
      </c>
      <c r="R14" s="203">
        <v>10.38</v>
      </c>
      <c r="S14" s="203">
        <v>6.46</v>
      </c>
      <c r="T14" s="203">
        <v>0</v>
      </c>
      <c r="U14" s="203">
        <v>234.74</v>
      </c>
      <c r="V14" s="203">
        <v>5.08</v>
      </c>
      <c r="W14" s="203">
        <v>11</v>
      </c>
      <c r="X14" s="203">
        <v>36.090000000000003</v>
      </c>
      <c r="Y14" s="203">
        <v>0</v>
      </c>
      <c r="Z14" s="203">
        <v>33.71</v>
      </c>
      <c r="AA14" s="203">
        <v>22.07</v>
      </c>
      <c r="AB14" s="203">
        <v>0</v>
      </c>
      <c r="AC14" s="203">
        <v>7.07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5.38</v>
      </c>
      <c r="AJ14" s="203">
        <v>0</v>
      </c>
      <c r="AK14" s="203">
        <v>40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24.79</v>
      </c>
      <c r="L15" s="203">
        <v>19.27</v>
      </c>
      <c r="M15" s="203">
        <v>0</v>
      </c>
      <c r="N15" s="203">
        <v>28.9</v>
      </c>
      <c r="O15" s="203">
        <v>48.53</v>
      </c>
      <c r="P15" s="203">
        <v>58.72</v>
      </c>
      <c r="Q15" s="203">
        <v>1.93</v>
      </c>
      <c r="R15" s="203">
        <v>3.85</v>
      </c>
      <c r="S15" s="203">
        <v>2.89</v>
      </c>
      <c r="T15" s="203">
        <v>0</v>
      </c>
      <c r="U15" s="203">
        <v>234.74</v>
      </c>
      <c r="V15" s="203">
        <v>0</v>
      </c>
      <c r="W15" s="203">
        <v>11</v>
      </c>
      <c r="X15" s="203">
        <v>36.090000000000003</v>
      </c>
      <c r="Y15" s="203">
        <v>0</v>
      </c>
      <c r="Z15" s="203">
        <v>33.71</v>
      </c>
      <c r="AA15" s="203">
        <v>22.07</v>
      </c>
      <c r="AB15" s="203">
        <v>0</v>
      </c>
      <c r="AC15" s="203">
        <v>7.07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5.38</v>
      </c>
      <c r="AJ15" s="203">
        <v>0</v>
      </c>
      <c r="AK15" s="203">
        <v>40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24.79</v>
      </c>
      <c r="L16" s="203">
        <v>19.27</v>
      </c>
      <c r="M16" s="203">
        <v>0</v>
      </c>
      <c r="N16" s="203">
        <v>28.9</v>
      </c>
      <c r="O16" s="203">
        <v>48.53</v>
      </c>
      <c r="P16" s="203">
        <v>58.72</v>
      </c>
      <c r="Q16" s="203">
        <v>1.93</v>
      </c>
      <c r="R16" s="203">
        <v>3.85</v>
      </c>
      <c r="S16" s="203">
        <v>2.89</v>
      </c>
      <c r="T16" s="203">
        <v>0</v>
      </c>
      <c r="U16" s="203">
        <v>234.74</v>
      </c>
      <c r="V16" s="203">
        <v>0</v>
      </c>
      <c r="W16" s="203">
        <v>11</v>
      </c>
      <c r="X16" s="203">
        <v>36.090000000000003</v>
      </c>
      <c r="Y16" s="203">
        <v>0</v>
      </c>
      <c r="Z16" s="203">
        <v>33.71</v>
      </c>
      <c r="AA16" s="203">
        <v>22.07</v>
      </c>
      <c r="AB16" s="203">
        <v>0</v>
      </c>
      <c r="AC16" s="203">
        <v>7.07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5.38</v>
      </c>
      <c r="AJ16" s="203">
        <v>0</v>
      </c>
      <c r="AK16" s="203">
        <v>40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24.33</v>
      </c>
      <c r="L17" s="203">
        <v>18.559999999999999</v>
      </c>
      <c r="M17" s="203">
        <v>0</v>
      </c>
      <c r="N17" s="203">
        <v>28.9</v>
      </c>
      <c r="O17" s="203">
        <v>48.53</v>
      </c>
      <c r="P17" s="203">
        <v>58.72</v>
      </c>
      <c r="Q17" s="203">
        <v>1.86</v>
      </c>
      <c r="R17" s="203">
        <v>3.71</v>
      </c>
      <c r="S17" s="203">
        <v>2.78</v>
      </c>
      <c r="T17" s="203">
        <v>0</v>
      </c>
      <c r="U17" s="203">
        <v>234.74</v>
      </c>
      <c r="V17" s="203">
        <v>0</v>
      </c>
      <c r="W17" s="203">
        <v>10.6</v>
      </c>
      <c r="X17" s="203">
        <v>34.76</v>
      </c>
      <c r="Y17" s="203">
        <v>0</v>
      </c>
      <c r="Z17" s="203">
        <v>33.71</v>
      </c>
      <c r="AA17" s="203">
        <v>22.07</v>
      </c>
      <c r="AB17" s="203">
        <v>0</v>
      </c>
      <c r="AC17" s="203">
        <v>7.07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5.38</v>
      </c>
      <c r="AJ17" s="203">
        <v>0</v>
      </c>
      <c r="AK17" s="203">
        <v>40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24.32</v>
      </c>
      <c r="L18" s="203">
        <v>18.559999999999999</v>
      </c>
      <c r="M18" s="203">
        <v>0</v>
      </c>
      <c r="N18" s="203">
        <v>28.9</v>
      </c>
      <c r="O18" s="203">
        <v>48.53</v>
      </c>
      <c r="P18" s="203">
        <v>58.72</v>
      </c>
      <c r="Q18" s="203">
        <v>1.86</v>
      </c>
      <c r="R18" s="203">
        <v>3.71</v>
      </c>
      <c r="S18" s="203">
        <v>2.78</v>
      </c>
      <c r="T18" s="203">
        <v>0</v>
      </c>
      <c r="U18" s="203">
        <v>234.74</v>
      </c>
      <c r="V18" s="203">
        <v>0</v>
      </c>
      <c r="W18" s="203">
        <v>10.6</v>
      </c>
      <c r="X18" s="203">
        <v>34.76</v>
      </c>
      <c r="Y18" s="203">
        <v>0</v>
      </c>
      <c r="Z18" s="203">
        <v>33.71</v>
      </c>
      <c r="AA18" s="203">
        <v>22.07</v>
      </c>
      <c r="AB18" s="203">
        <v>0</v>
      </c>
      <c r="AC18" s="203">
        <v>7.07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5.38</v>
      </c>
      <c r="AJ18" s="203">
        <v>0</v>
      </c>
      <c r="AK18" s="203">
        <v>40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24.79</v>
      </c>
      <c r="L19" s="203">
        <v>18.559999999999999</v>
      </c>
      <c r="M19" s="203">
        <v>0</v>
      </c>
      <c r="N19" s="203">
        <v>28.9</v>
      </c>
      <c r="O19" s="203">
        <v>48.53</v>
      </c>
      <c r="P19" s="203">
        <v>58.72</v>
      </c>
      <c r="Q19" s="203">
        <v>1.86</v>
      </c>
      <c r="R19" s="203">
        <v>3.71</v>
      </c>
      <c r="S19" s="203">
        <v>2.78</v>
      </c>
      <c r="T19" s="203">
        <v>0</v>
      </c>
      <c r="U19" s="203">
        <v>234.74</v>
      </c>
      <c r="V19" s="203">
        <v>5.08</v>
      </c>
      <c r="W19" s="203">
        <v>11.14</v>
      </c>
      <c r="X19" s="203">
        <v>36.090000000000003</v>
      </c>
      <c r="Y19" s="203">
        <v>0</v>
      </c>
      <c r="Z19" s="203">
        <v>33.71</v>
      </c>
      <c r="AA19" s="203">
        <v>22.07</v>
      </c>
      <c r="AB19" s="203">
        <v>0</v>
      </c>
      <c r="AC19" s="203">
        <v>7.07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5.38</v>
      </c>
      <c r="AJ19" s="203">
        <v>0</v>
      </c>
      <c r="AK19" s="203">
        <v>40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24.79</v>
      </c>
      <c r="L20" s="203">
        <v>18.559999999999999</v>
      </c>
      <c r="M20" s="203">
        <v>0</v>
      </c>
      <c r="N20" s="203">
        <v>28.9</v>
      </c>
      <c r="O20" s="203">
        <v>48.53</v>
      </c>
      <c r="P20" s="203">
        <v>59.08</v>
      </c>
      <c r="Q20" s="203">
        <v>1.86</v>
      </c>
      <c r="R20" s="203">
        <v>3.71</v>
      </c>
      <c r="S20" s="203">
        <v>2.78</v>
      </c>
      <c r="T20" s="203">
        <v>0</v>
      </c>
      <c r="U20" s="203">
        <v>234.74</v>
      </c>
      <c r="V20" s="203">
        <v>5.08</v>
      </c>
      <c r="W20" s="203">
        <v>11.14</v>
      </c>
      <c r="X20" s="203">
        <v>36.090000000000003</v>
      </c>
      <c r="Y20" s="203">
        <v>0</v>
      </c>
      <c r="Z20" s="203">
        <v>33.71</v>
      </c>
      <c r="AA20" s="203">
        <v>22.07</v>
      </c>
      <c r="AB20" s="203">
        <v>0</v>
      </c>
      <c r="AC20" s="203">
        <v>7.07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5.38</v>
      </c>
      <c r="AJ20" s="203">
        <v>0</v>
      </c>
      <c r="AK20" s="203">
        <v>40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38.53</v>
      </c>
      <c r="L21" s="203">
        <v>49.13</v>
      </c>
      <c r="M21" s="203">
        <v>0</v>
      </c>
      <c r="N21" s="203">
        <v>28.9</v>
      </c>
      <c r="O21" s="203">
        <v>48.53</v>
      </c>
      <c r="P21" s="203">
        <v>58.72</v>
      </c>
      <c r="Q21" s="203">
        <v>5.34</v>
      </c>
      <c r="R21" s="203">
        <v>10.38</v>
      </c>
      <c r="S21" s="203">
        <v>6.46</v>
      </c>
      <c r="T21" s="203">
        <v>0</v>
      </c>
      <c r="U21" s="203">
        <v>234.74</v>
      </c>
      <c r="V21" s="203">
        <v>5.08</v>
      </c>
      <c r="W21" s="203">
        <v>11.14</v>
      </c>
      <c r="X21" s="203">
        <v>36.090000000000003</v>
      </c>
      <c r="Y21" s="203">
        <v>0</v>
      </c>
      <c r="Z21" s="203">
        <v>33.71</v>
      </c>
      <c r="AA21" s="203">
        <v>22.07</v>
      </c>
      <c r="AB21" s="203">
        <v>0</v>
      </c>
      <c r="AC21" s="203">
        <v>7.07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5.38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24.79</v>
      </c>
      <c r="L22" s="203">
        <v>18.559999999999999</v>
      </c>
      <c r="M22" s="203">
        <v>0</v>
      </c>
      <c r="N22" s="203">
        <v>28.9</v>
      </c>
      <c r="O22" s="203">
        <v>48.53</v>
      </c>
      <c r="P22" s="203">
        <v>58.72</v>
      </c>
      <c r="Q22" s="203">
        <v>5.34</v>
      </c>
      <c r="R22" s="203">
        <v>10.38</v>
      </c>
      <c r="S22" s="203">
        <v>6.46</v>
      </c>
      <c r="T22" s="203">
        <v>0</v>
      </c>
      <c r="U22" s="203">
        <v>234.74</v>
      </c>
      <c r="V22" s="203">
        <v>5.08</v>
      </c>
      <c r="W22" s="203">
        <v>11.14</v>
      </c>
      <c r="X22" s="203">
        <v>36.090000000000003</v>
      </c>
      <c r="Y22" s="203">
        <v>0</v>
      </c>
      <c r="Z22" s="203">
        <v>33.71</v>
      </c>
      <c r="AA22" s="203">
        <v>22.07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5.38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24.79</v>
      </c>
      <c r="L23" s="203">
        <v>18.77</v>
      </c>
      <c r="M23" s="203">
        <v>0</v>
      </c>
      <c r="N23" s="203">
        <v>28.9</v>
      </c>
      <c r="O23" s="203">
        <v>48.53</v>
      </c>
      <c r="P23" s="203">
        <v>58.72</v>
      </c>
      <c r="Q23" s="203">
        <v>1.86</v>
      </c>
      <c r="R23" s="203">
        <v>3.71</v>
      </c>
      <c r="S23" s="203">
        <v>2.78</v>
      </c>
      <c r="T23" s="203">
        <v>0</v>
      </c>
      <c r="U23" s="203">
        <v>234.74</v>
      </c>
      <c r="V23" s="203">
        <v>5.08</v>
      </c>
      <c r="W23" s="203">
        <v>11.14</v>
      </c>
      <c r="X23" s="203">
        <v>36.090000000000003</v>
      </c>
      <c r="Y23" s="203">
        <v>0</v>
      </c>
      <c r="Z23" s="203">
        <v>33.71</v>
      </c>
      <c r="AA23" s="203">
        <v>22.07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5.38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24.79</v>
      </c>
      <c r="L24" s="203">
        <v>18.77</v>
      </c>
      <c r="M24" s="203">
        <v>0</v>
      </c>
      <c r="N24" s="203">
        <v>28.9</v>
      </c>
      <c r="O24" s="203">
        <v>48.53</v>
      </c>
      <c r="P24" s="203">
        <v>58.72</v>
      </c>
      <c r="Q24" s="203">
        <v>5.34</v>
      </c>
      <c r="R24" s="203">
        <v>10.38</v>
      </c>
      <c r="S24" s="203">
        <v>6.46</v>
      </c>
      <c r="T24" s="203">
        <v>0</v>
      </c>
      <c r="U24" s="203">
        <v>234.74</v>
      </c>
      <c r="V24" s="203">
        <v>5.08</v>
      </c>
      <c r="W24" s="203">
        <v>11.14</v>
      </c>
      <c r="X24" s="203">
        <v>36.090000000000003</v>
      </c>
      <c r="Y24" s="203">
        <v>0</v>
      </c>
      <c r="Z24" s="203">
        <v>33.71</v>
      </c>
      <c r="AA24" s="203">
        <v>22.07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5.38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49.89</v>
      </c>
      <c r="L25" s="203">
        <v>29.86</v>
      </c>
      <c r="M25" s="203">
        <v>0</v>
      </c>
      <c r="N25" s="203">
        <v>28.9</v>
      </c>
      <c r="O25" s="203">
        <v>48.53</v>
      </c>
      <c r="P25" s="203">
        <v>58.72</v>
      </c>
      <c r="Q25" s="203">
        <v>5.34</v>
      </c>
      <c r="R25" s="203">
        <v>10.38</v>
      </c>
      <c r="S25" s="203">
        <v>6.46</v>
      </c>
      <c r="T25" s="203">
        <v>0</v>
      </c>
      <c r="U25" s="203">
        <v>234.74</v>
      </c>
      <c r="V25" s="203">
        <v>5.08</v>
      </c>
      <c r="W25" s="203">
        <v>11.14</v>
      </c>
      <c r="X25" s="203">
        <v>36.090000000000003</v>
      </c>
      <c r="Y25" s="203">
        <v>0</v>
      </c>
      <c r="Z25" s="203">
        <v>33.71</v>
      </c>
      <c r="AA25" s="203">
        <v>22.07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5.83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49.89</v>
      </c>
      <c r="L26" s="203">
        <v>29.86</v>
      </c>
      <c r="M26" s="203">
        <v>0</v>
      </c>
      <c r="N26" s="203">
        <v>28.9</v>
      </c>
      <c r="O26" s="203">
        <v>48.53</v>
      </c>
      <c r="P26" s="203">
        <v>59.08</v>
      </c>
      <c r="Q26" s="203">
        <v>5.34</v>
      </c>
      <c r="R26" s="203">
        <v>10.37</v>
      </c>
      <c r="S26" s="203">
        <v>6.45</v>
      </c>
      <c r="T26" s="203">
        <v>0</v>
      </c>
      <c r="U26" s="203">
        <v>234.74</v>
      </c>
      <c r="V26" s="203">
        <v>5.08</v>
      </c>
      <c r="W26" s="203">
        <v>11.14</v>
      </c>
      <c r="X26" s="203">
        <v>36.090000000000003</v>
      </c>
      <c r="Y26" s="203">
        <v>0</v>
      </c>
      <c r="Z26" s="203">
        <v>33.72</v>
      </c>
      <c r="AA26" s="203">
        <v>22.07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5.83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28.9</v>
      </c>
      <c r="L27" s="203">
        <v>19.27</v>
      </c>
      <c r="M27" s="203">
        <v>0</v>
      </c>
      <c r="N27" s="203">
        <v>28.9</v>
      </c>
      <c r="O27" s="203">
        <v>48.53</v>
      </c>
      <c r="P27" s="203">
        <v>58.72</v>
      </c>
      <c r="Q27" s="203">
        <v>5.34</v>
      </c>
      <c r="R27" s="203">
        <v>10.37</v>
      </c>
      <c r="S27" s="203">
        <v>6.45</v>
      </c>
      <c r="T27" s="203">
        <v>0</v>
      </c>
      <c r="U27" s="203">
        <v>234.74</v>
      </c>
      <c r="V27" s="203">
        <v>5.08</v>
      </c>
      <c r="W27" s="203">
        <v>11.14</v>
      </c>
      <c r="X27" s="203">
        <v>36.090000000000003</v>
      </c>
      <c r="Y27" s="203">
        <v>0</v>
      </c>
      <c r="Z27" s="203">
        <v>48.16</v>
      </c>
      <c r="AA27" s="203">
        <v>22.07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5.83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49.89</v>
      </c>
      <c r="L28" s="203">
        <v>62.85</v>
      </c>
      <c r="M28" s="203">
        <v>0</v>
      </c>
      <c r="N28" s="203">
        <v>28.9</v>
      </c>
      <c r="O28" s="203">
        <v>48.53</v>
      </c>
      <c r="P28" s="203">
        <v>58.72</v>
      </c>
      <c r="Q28" s="203">
        <v>5.34</v>
      </c>
      <c r="R28" s="203">
        <v>10.37</v>
      </c>
      <c r="S28" s="203">
        <v>6.45</v>
      </c>
      <c r="T28" s="203">
        <v>0</v>
      </c>
      <c r="U28" s="203">
        <v>234.74</v>
      </c>
      <c r="V28" s="203">
        <v>5.08</v>
      </c>
      <c r="W28" s="203">
        <v>11.14</v>
      </c>
      <c r="X28" s="203">
        <v>36.090000000000003</v>
      </c>
      <c r="Y28" s="203">
        <v>0</v>
      </c>
      <c r="Z28" s="203">
        <v>68.09</v>
      </c>
      <c r="AA28" s="203">
        <v>22.07</v>
      </c>
      <c r="AB28" s="203">
        <v>0</v>
      </c>
      <c r="AC28" s="203">
        <v>7.07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20.71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49.89</v>
      </c>
      <c r="L29" s="203">
        <v>44.31</v>
      </c>
      <c r="M29" s="203">
        <v>0</v>
      </c>
      <c r="N29" s="203">
        <v>28.9</v>
      </c>
      <c r="O29" s="203">
        <v>48.53</v>
      </c>
      <c r="P29" s="203">
        <v>58.72</v>
      </c>
      <c r="Q29" s="203">
        <v>5.34</v>
      </c>
      <c r="R29" s="203">
        <v>10.37</v>
      </c>
      <c r="S29" s="203">
        <v>6.45</v>
      </c>
      <c r="T29" s="203">
        <v>0</v>
      </c>
      <c r="U29" s="203">
        <v>234.74</v>
      </c>
      <c r="V29" s="203">
        <v>5.08</v>
      </c>
      <c r="W29" s="203">
        <v>11.14</v>
      </c>
      <c r="X29" s="203">
        <v>36.090000000000003</v>
      </c>
      <c r="Y29" s="203">
        <v>0</v>
      </c>
      <c r="Z29" s="203">
        <v>68.09</v>
      </c>
      <c r="AA29" s="203">
        <v>22.07</v>
      </c>
      <c r="AB29" s="203">
        <v>0</v>
      </c>
      <c r="AC29" s="203">
        <v>7.07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49.89</v>
      </c>
      <c r="L30" s="203">
        <v>44.31</v>
      </c>
      <c r="M30" s="203">
        <v>0</v>
      </c>
      <c r="N30" s="203">
        <v>28.9</v>
      </c>
      <c r="O30" s="203">
        <v>48.53</v>
      </c>
      <c r="P30" s="203">
        <v>58.72</v>
      </c>
      <c r="Q30" s="203">
        <v>5.34</v>
      </c>
      <c r="R30" s="203">
        <v>10.37</v>
      </c>
      <c r="S30" s="203">
        <v>6.45</v>
      </c>
      <c r="T30" s="203">
        <v>0</v>
      </c>
      <c r="U30" s="203">
        <v>234.74</v>
      </c>
      <c r="V30" s="203">
        <v>5.08</v>
      </c>
      <c r="W30" s="203">
        <v>11.14</v>
      </c>
      <c r="X30" s="203">
        <v>36.090000000000003</v>
      </c>
      <c r="Y30" s="203">
        <v>0</v>
      </c>
      <c r="Z30" s="203">
        <v>68.09</v>
      </c>
      <c r="AA30" s="203">
        <v>22.07</v>
      </c>
      <c r="AB30" s="203">
        <v>0</v>
      </c>
      <c r="AC30" s="203">
        <v>7.07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49.89</v>
      </c>
      <c r="L31" s="203">
        <v>44.31</v>
      </c>
      <c r="M31" s="203">
        <v>0</v>
      </c>
      <c r="N31" s="203">
        <v>28.9</v>
      </c>
      <c r="O31" s="203">
        <v>48.53</v>
      </c>
      <c r="P31" s="203">
        <v>58.72</v>
      </c>
      <c r="Q31" s="203">
        <v>5.34</v>
      </c>
      <c r="R31" s="203">
        <v>10.37</v>
      </c>
      <c r="S31" s="203">
        <v>6.45</v>
      </c>
      <c r="T31" s="203">
        <v>0</v>
      </c>
      <c r="U31" s="203">
        <v>234.74</v>
      </c>
      <c r="V31" s="203">
        <v>5.08</v>
      </c>
      <c r="W31" s="203">
        <v>11.14</v>
      </c>
      <c r="X31" s="203">
        <v>36.090000000000003</v>
      </c>
      <c r="Y31" s="203">
        <v>0</v>
      </c>
      <c r="Z31" s="203">
        <v>68.09</v>
      </c>
      <c r="AA31" s="203">
        <v>22.07</v>
      </c>
      <c r="AB31" s="203">
        <v>0</v>
      </c>
      <c r="AC31" s="203">
        <v>7.07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4.8499999999999996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49.89</v>
      </c>
      <c r="L32" s="203">
        <v>18.559999999999999</v>
      </c>
      <c r="M32" s="203">
        <v>0</v>
      </c>
      <c r="N32" s="203">
        <v>28.9</v>
      </c>
      <c r="O32" s="203">
        <v>48.53</v>
      </c>
      <c r="P32" s="203">
        <v>58.72</v>
      </c>
      <c r="Q32" s="203">
        <v>5.34</v>
      </c>
      <c r="R32" s="203">
        <v>10.37</v>
      </c>
      <c r="S32" s="203">
        <v>6.45</v>
      </c>
      <c r="T32" s="203">
        <v>0</v>
      </c>
      <c r="U32" s="203">
        <v>234.74</v>
      </c>
      <c r="V32" s="203">
        <v>5.08</v>
      </c>
      <c r="W32" s="203">
        <v>11.14</v>
      </c>
      <c r="X32" s="203">
        <v>36.090000000000003</v>
      </c>
      <c r="Y32" s="203">
        <v>0</v>
      </c>
      <c r="Z32" s="203">
        <v>68.09</v>
      </c>
      <c r="AA32" s="203">
        <v>22.07</v>
      </c>
      <c r="AB32" s="203">
        <v>0</v>
      </c>
      <c r="AC32" s="203">
        <v>7.07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38.53</v>
      </c>
      <c r="L33" s="203">
        <v>18.559999999999999</v>
      </c>
      <c r="M33" s="203">
        <v>0</v>
      </c>
      <c r="N33" s="203">
        <v>28.9</v>
      </c>
      <c r="O33" s="203">
        <v>48.53</v>
      </c>
      <c r="P33" s="203">
        <v>58.72</v>
      </c>
      <c r="Q33" s="203">
        <v>5.34</v>
      </c>
      <c r="R33" s="203">
        <v>10.37</v>
      </c>
      <c r="S33" s="203">
        <v>6.45</v>
      </c>
      <c r="T33" s="203">
        <v>0</v>
      </c>
      <c r="U33" s="203">
        <v>234.74</v>
      </c>
      <c r="V33" s="203">
        <v>5.08</v>
      </c>
      <c r="W33" s="203">
        <v>11.12</v>
      </c>
      <c r="X33" s="203">
        <v>36.090000000000003</v>
      </c>
      <c r="Y33" s="203">
        <v>0</v>
      </c>
      <c r="Z33" s="203">
        <v>68.09</v>
      </c>
      <c r="AA33" s="203">
        <v>22.07</v>
      </c>
      <c r="AB33" s="203">
        <v>0</v>
      </c>
      <c r="AC33" s="203">
        <v>7.07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24.08</v>
      </c>
      <c r="L34" s="203">
        <v>19.03</v>
      </c>
      <c r="M34" s="203">
        <v>0</v>
      </c>
      <c r="N34" s="203">
        <v>28.9</v>
      </c>
      <c r="O34" s="203">
        <v>48.53</v>
      </c>
      <c r="P34" s="203">
        <v>58.72</v>
      </c>
      <c r="Q34" s="203">
        <v>5.34</v>
      </c>
      <c r="R34" s="203">
        <v>10.38</v>
      </c>
      <c r="S34" s="203">
        <v>6.46</v>
      </c>
      <c r="T34" s="203">
        <v>0</v>
      </c>
      <c r="U34" s="203">
        <v>234.74</v>
      </c>
      <c r="V34" s="203">
        <v>5.08</v>
      </c>
      <c r="W34" s="203">
        <v>11.14</v>
      </c>
      <c r="X34" s="203">
        <v>36.090000000000003</v>
      </c>
      <c r="Y34" s="203">
        <v>0</v>
      </c>
      <c r="Z34" s="203">
        <v>39.85</v>
      </c>
      <c r="AA34" s="203">
        <v>22.07</v>
      </c>
      <c r="AB34" s="203">
        <v>0</v>
      </c>
      <c r="AC34" s="203">
        <v>7.07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49.89</v>
      </c>
      <c r="L35" s="203">
        <v>19.03</v>
      </c>
      <c r="M35" s="203">
        <v>0</v>
      </c>
      <c r="N35" s="203">
        <v>28.9</v>
      </c>
      <c r="O35" s="203">
        <v>48.53</v>
      </c>
      <c r="P35" s="203">
        <v>58.72</v>
      </c>
      <c r="Q35" s="203">
        <v>5.34</v>
      </c>
      <c r="R35" s="203">
        <v>10.38</v>
      </c>
      <c r="S35" s="203">
        <v>6.46</v>
      </c>
      <c r="T35" s="203">
        <v>0</v>
      </c>
      <c r="U35" s="203">
        <v>234.74</v>
      </c>
      <c r="V35" s="203">
        <v>5.08</v>
      </c>
      <c r="W35" s="203">
        <v>11.14</v>
      </c>
      <c r="X35" s="203">
        <v>36.090000000000003</v>
      </c>
      <c r="Y35" s="203">
        <v>0</v>
      </c>
      <c r="Z35" s="203">
        <v>33.71</v>
      </c>
      <c r="AA35" s="203">
        <v>22.07</v>
      </c>
      <c r="AB35" s="203">
        <v>0</v>
      </c>
      <c r="AC35" s="203">
        <v>7.07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38.53</v>
      </c>
      <c r="L36" s="203">
        <v>19.03</v>
      </c>
      <c r="M36" s="203">
        <v>0</v>
      </c>
      <c r="N36" s="203">
        <v>28.9</v>
      </c>
      <c r="O36" s="203">
        <v>48.53</v>
      </c>
      <c r="P36" s="203">
        <v>58.72</v>
      </c>
      <c r="Q36" s="203">
        <v>5.34</v>
      </c>
      <c r="R36" s="203">
        <v>10.38</v>
      </c>
      <c r="S36" s="203">
        <v>6.46</v>
      </c>
      <c r="T36" s="203">
        <v>0</v>
      </c>
      <c r="U36" s="203">
        <v>234.74</v>
      </c>
      <c r="V36" s="203">
        <v>5.08</v>
      </c>
      <c r="W36" s="203">
        <v>11.14</v>
      </c>
      <c r="X36" s="203">
        <v>36.090000000000003</v>
      </c>
      <c r="Y36" s="203">
        <v>0</v>
      </c>
      <c r="Z36" s="203">
        <v>33.71</v>
      </c>
      <c r="AA36" s="203">
        <v>22.07</v>
      </c>
      <c r="AB36" s="203">
        <v>0</v>
      </c>
      <c r="AC36" s="203">
        <v>7.07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24.08</v>
      </c>
      <c r="L37" s="203">
        <v>19.03</v>
      </c>
      <c r="M37" s="203">
        <v>0</v>
      </c>
      <c r="N37" s="203">
        <v>28.9</v>
      </c>
      <c r="O37" s="203">
        <v>48.53</v>
      </c>
      <c r="P37" s="203">
        <v>58.72</v>
      </c>
      <c r="Q37" s="203">
        <v>5.34</v>
      </c>
      <c r="R37" s="203">
        <v>10.38</v>
      </c>
      <c r="S37" s="203">
        <v>6.46</v>
      </c>
      <c r="T37" s="203">
        <v>0</v>
      </c>
      <c r="U37" s="203">
        <v>234.74</v>
      </c>
      <c r="V37" s="203">
        <v>5.08</v>
      </c>
      <c r="W37" s="203">
        <v>11.14</v>
      </c>
      <c r="X37" s="203">
        <v>36.090000000000003</v>
      </c>
      <c r="Y37" s="203">
        <v>0</v>
      </c>
      <c r="Z37" s="203">
        <v>33.71</v>
      </c>
      <c r="AA37" s="203">
        <v>22.07</v>
      </c>
      <c r="AB37" s="203">
        <v>0</v>
      </c>
      <c r="AC37" s="203">
        <v>7.07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4.8499999999999996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24.08</v>
      </c>
      <c r="L38" s="203">
        <v>19.03</v>
      </c>
      <c r="M38" s="203">
        <v>0</v>
      </c>
      <c r="N38" s="203">
        <v>28.9</v>
      </c>
      <c r="O38" s="203">
        <v>48.53</v>
      </c>
      <c r="P38" s="203">
        <v>58.72</v>
      </c>
      <c r="Q38" s="203">
        <v>5.34</v>
      </c>
      <c r="R38" s="203">
        <v>10.38</v>
      </c>
      <c r="S38" s="203">
        <v>6.46</v>
      </c>
      <c r="T38" s="203">
        <v>0</v>
      </c>
      <c r="U38" s="203">
        <v>234.74</v>
      </c>
      <c r="V38" s="203">
        <v>5.08</v>
      </c>
      <c r="W38" s="203">
        <v>11.14</v>
      </c>
      <c r="X38" s="203">
        <v>36.090000000000003</v>
      </c>
      <c r="Y38" s="203">
        <v>0</v>
      </c>
      <c r="Z38" s="203">
        <v>33.71</v>
      </c>
      <c r="AA38" s="203">
        <v>22.07</v>
      </c>
      <c r="AB38" s="203">
        <v>0</v>
      </c>
      <c r="AC38" s="203">
        <v>7.07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24.08</v>
      </c>
      <c r="L39" s="203">
        <v>19.350000000000001</v>
      </c>
      <c r="M39" s="203">
        <v>0</v>
      </c>
      <c r="N39" s="203">
        <v>28.9</v>
      </c>
      <c r="O39" s="203">
        <v>48.53</v>
      </c>
      <c r="P39" s="203">
        <v>58.72</v>
      </c>
      <c r="Q39" s="203">
        <v>5.34</v>
      </c>
      <c r="R39" s="203">
        <v>10.38</v>
      </c>
      <c r="S39" s="203">
        <v>6.46</v>
      </c>
      <c r="T39" s="203">
        <v>0</v>
      </c>
      <c r="U39" s="203">
        <v>234.74</v>
      </c>
      <c r="V39" s="203">
        <v>5.08</v>
      </c>
      <c r="W39" s="203">
        <v>11.14</v>
      </c>
      <c r="X39" s="203">
        <v>36.090000000000003</v>
      </c>
      <c r="Y39" s="203">
        <v>0</v>
      </c>
      <c r="Z39" s="203">
        <v>33.71</v>
      </c>
      <c r="AA39" s="203">
        <v>22.07</v>
      </c>
      <c r="AB39" s="203">
        <v>0</v>
      </c>
      <c r="AC39" s="203">
        <v>14.5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17.37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24.08</v>
      </c>
      <c r="L40" s="203">
        <v>19.350000000000001</v>
      </c>
      <c r="M40" s="203">
        <v>0</v>
      </c>
      <c r="N40" s="203">
        <v>28.9</v>
      </c>
      <c r="O40" s="203">
        <v>48.53</v>
      </c>
      <c r="P40" s="203">
        <v>58.72</v>
      </c>
      <c r="Q40" s="203">
        <v>5.34</v>
      </c>
      <c r="R40" s="203">
        <v>10.38</v>
      </c>
      <c r="S40" s="203">
        <v>6.46</v>
      </c>
      <c r="T40" s="203">
        <v>0</v>
      </c>
      <c r="U40" s="203">
        <v>234.74</v>
      </c>
      <c r="V40" s="203">
        <v>5.08</v>
      </c>
      <c r="W40" s="203">
        <v>11.14</v>
      </c>
      <c r="X40" s="203">
        <v>36.090000000000003</v>
      </c>
      <c r="Y40" s="203">
        <v>0</v>
      </c>
      <c r="Z40" s="203">
        <v>38.53</v>
      </c>
      <c r="AA40" s="203">
        <v>22.07</v>
      </c>
      <c r="AB40" s="203">
        <v>0</v>
      </c>
      <c r="AC40" s="203">
        <v>14.5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14.04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24.08</v>
      </c>
      <c r="L41" s="203">
        <v>19</v>
      </c>
      <c r="M41" s="203">
        <v>0</v>
      </c>
      <c r="N41" s="203">
        <v>28.9</v>
      </c>
      <c r="O41" s="203">
        <v>48.53</v>
      </c>
      <c r="P41" s="203">
        <v>58.72</v>
      </c>
      <c r="Q41" s="203">
        <v>5.34</v>
      </c>
      <c r="R41" s="203">
        <v>10.38</v>
      </c>
      <c r="S41" s="203">
        <v>6.46</v>
      </c>
      <c r="T41" s="203">
        <v>0</v>
      </c>
      <c r="U41" s="203">
        <v>234.74</v>
      </c>
      <c r="V41" s="203">
        <v>5.08</v>
      </c>
      <c r="W41" s="203">
        <v>11.14</v>
      </c>
      <c r="X41" s="203">
        <v>36.090000000000003</v>
      </c>
      <c r="Y41" s="203">
        <v>0</v>
      </c>
      <c r="Z41" s="203">
        <v>36.08</v>
      </c>
      <c r="AA41" s="203">
        <v>22.07</v>
      </c>
      <c r="AB41" s="203">
        <v>0</v>
      </c>
      <c r="AC41" s="203">
        <v>7.07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24.08</v>
      </c>
      <c r="L42" s="203">
        <v>19</v>
      </c>
      <c r="M42" s="203">
        <v>0</v>
      </c>
      <c r="N42" s="203">
        <v>28.9</v>
      </c>
      <c r="O42" s="203">
        <v>48.53</v>
      </c>
      <c r="P42" s="203">
        <v>58.72</v>
      </c>
      <c r="Q42" s="203">
        <v>5.34</v>
      </c>
      <c r="R42" s="203">
        <v>10.38</v>
      </c>
      <c r="S42" s="203">
        <v>6.46</v>
      </c>
      <c r="T42" s="203">
        <v>0</v>
      </c>
      <c r="U42" s="203">
        <v>234.74</v>
      </c>
      <c r="V42" s="203">
        <v>5.08</v>
      </c>
      <c r="W42" s="203">
        <v>11.14</v>
      </c>
      <c r="X42" s="203">
        <v>36.090000000000003</v>
      </c>
      <c r="Y42" s="203">
        <v>0</v>
      </c>
      <c r="Z42" s="203">
        <v>33.72</v>
      </c>
      <c r="AA42" s="203">
        <v>22.07</v>
      </c>
      <c r="AB42" s="203">
        <v>0</v>
      </c>
      <c r="AC42" s="203">
        <v>7.07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24.08</v>
      </c>
      <c r="L43" s="203">
        <v>19</v>
      </c>
      <c r="M43" s="203">
        <v>0</v>
      </c>
      <c r="N43" s="203">
        <v>28.9</v>
      </c>
      <c r="O43" s="203">
        <v>48.53</v>
      </c>
      <c r="P43" s="203">
        <v>58.72</v>
      </c>
      <c r="Q43" s="203">
        <v>5.34</v>
      </c>
      <c r="R43" s="203">
        <v>10.38</v>
      </c>
      <c r="S43" s="203">
        <v>6.46</v>
      </c>
      <c r="T43" s="203">
        <v>0</v>
      </c>
      <c r="U43" s="203">
        <v>234.74</v>
      </c>
      <c r="V43" s="203">
        <v>5.08</v>
      </c>
      <c r="W43" s="203">
        <v>11.07</v>
      </c>
      <c r="X43" s="203">
        <v>36.090000000000003</v>
      </c>
      <c r="Y43" s="203">
        <v>0</v>
      </c>
      <c r="Z43" s="203">
        <v>43.35</v>
      </c>
      <c r="AA43" s="203">
        <v>22.07</v>
      </c>
      <c r="AB43" s="203">
        <v>0</v>
      </c>
      <c r="AC43" s="203">
        <v>7.07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4.7300000000000004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24.08</v>
      </c>
      <c r="L44" s="203">
        <v>19</v>
      </c>
      <c r="M44" s="203">
        <v>0</v>
      </c>
      <c r="N44" s="203">
        <v>28.9</v>
      </c>
      <c r="O44" s="203">
        <v>48.53</v>
      </c>
      <c r="P44" s="203">
        <v>58.72</v>
      </c>
      <c r="Q44" s="203">
        <v>5.34</v>
      </c>
      <c r="R44" s="203">
        <v>10.38</v>
      </c>
      <c r="S44" s="203">
        <v>6.46</v>
      </c>
      <c r="T44" s="203">
        <v>0</v>
      </c>
      <c r="U44" s="203">
        <v>234.74</v>
      </c>
      <c r="V44" s="203">
        <v>5.08</v>
      </c>
      <c r="W44" s="203">
        <v>11.07</v>
      </c>
      <c r="X44" s="203">
        <v>36.090000000000003</v>
      </c>
      <c r="Y44" s="203">
        <v>0</v>
      </c>
      <c r="Z44" s="203">
        <v>33.72</v>
      </c>
      <c r="AA44" s="203">
        <v>22.07</v>
      </c>
      <c r="AB44" s="203">
        <v>0</v>
      </c>
      <c r="AC44" s="203">
        <v>7.07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24.08</v>
      </c>
      <c r="L45" s="203">
        <v>19</v>
      </c>
      <c r="M45" s="203">
        <v>0</v>
      </c>
      <c r="N45" s="203">
        <v>28.9</v>
      </c>
      <c r="O45" s="203">
        <v>48.53</v>
      </c>
      <c r="P45" s="203">
        <v>58.72</v>
      </c>
      <c r="Q45" s="203">
        <v>5.34</v>
      </c>
      <c r="R45" s="203">
        <v>10.38</v>
      </c>
      <c r="S45" s="203">
        <v>6.46</v>
      </c>
      <c r="T45" s="203">
        <v>0</v>
      </c>
      <c r="U45" s="203">
        <v>234.74</v>
      </c>
      <c r="V45" s="203">
        <v>5.08</v>
      </c>
      <c r="W45" s="203">
        <v>11.07</v>
      </c>
      <c r="X45" s="203">
        <v>36.090000000000003</v>
      </c>
      <c r="Y45" s="203">
        <v>0</v>
      </c>
      <c r="Z45" s="203">
        <v>33.72</v>
      </c>
      <c r="AA45" s="203">
        <v>22.07</v>
      </c>
      <c r="AB45" s="203">
        <v>0</v>
      </c>
      <c r="AC45" s="203">
        <v>7.07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24.08</v>
      </c>
      <c r="L46" s="203">
        <v>19</v>
      </c>
      <c r="M46" s="203">
        <v>0</v>
      </c>
      <c r="N46" s="203">
        <v>28.9</v>
      </c>
      <c r="O46" s="203">
        <v>48.53</v>
      </c>
      <c r="P46" s="203">
        <v>58.72</v>
      </c>
      <c r="Q46" s="203">
        <v>5.34</v>
      </c>
      <c r="R46" s="203">
        <v>10.38</v>
      </c>
      <c r="S46" s="203">
        <v>6.46</v>
      </c>
      <c r="T46" s="203">
        <v>0</v>
      </c>
      <c r="U46" s="203">
        <v>234.74</v>
      </c>
      <c r="V46" s="203">
        <v>5.08</v>
      </c>
      <c r="W46" s="203">
        <v>11.07</v>
      </c>
      <c r="X46" s="203">
        <v>36.1</v>
      </c>
      <c r="Y46" s="203">
        <v>0</v>
      </c>
      <c r="Z46" s="203">
        <v>33.72</v>
      </c>
      <c r="AA46" s="203">
        <v>22.07</v>
      </c>
      <c r="AB46" s="203">
        <v>0</v>
      </c>
      <c r="AC46" s="203">
        <v>7.07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24.08</v>
      </c>
      <c r="L47" s="203">
        <v>19</v>
      </c>
      <c r="M47" s="203">
        <v>0</v>
      </c>
      <c r="N47" s="203">
        <v>28.9</v>
      </c>
      <c r="O47" s="203">
        <v>48.53</v>
      </c>
      <c r="P47" s="203">
        <v>58.72</v>
      </c>
      <c r="Q47" s="203">
        <v>5.34</v>
      </c>
      <c r="R47" s="203">
        <v>10.38</v>
      </c>
      <c r="S47" s="203">
        <v>6.46</v>
      </c>
      <c r="T47" s="203">
        <v>0</v>
      </c>
      <c r="U47" s="203">
        <v>234.74</v>
      </c>
      <c r="V47" s="203">
        <v>5.08</v>
      </c>
      <c r="W47" s="203">
        <v>11.07</v>
      </c>
      <c r="X47" s="203">
        <v>36.090000000000003</v>
      </c>
      <c r="Y47" s="203">
        <v>0</v>
      </c>
      <c r="Z47" s="203">
        <v>33.72</v>
      </c>
      <c r="AA47" s="203">
        <v>22.07</v>
      </c>
      <c r="AB47" s="203">
        <v>0</v>
      </c>
      <c r="AC47" s="203">
        <v>7.07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24.08</v>
      </c>
      <c r="L48" s="203">
        <v>18.95</v>
      </c>
      <c r="M48" s="203">
        <v>0</v>
      </c>
      <c r="N48" s="203">
        <v>28.9</v>
      </c>
      <c r="O48" s="203">
        <v>48.53</v>
      </c>
      <c r="P48" s="203">
        <v>58.72</v>
      </c>
      <c r="Q48" s="203">
        <v>5.34</v>
      </c>
      <c r="R48" s="203">
        <v>10.38</v>
      </c>
      <c r="S48" s="203">
        <v>6.46</v>
      </c>
      <c r="T48" s="203">
        <v>0</v>
      </c>
      <c r="U48" s="203">
        <v>234.74</v>
      </c>
      <c r="V48" s="203">
        <v>5.08</v>
      </c>
      <c r="W48" s="203">
        <v>11.07</v>
      </c>
      <c r="X48" s="203">
        <v>36.090000000000003</v>
      </c>
      <c r="Y48" s="203">
        <v>0</v>
      </c>
      <c r="Z48" s="203">
        <v>33.72</v>
      </c>
      <c r="AA48" s="203">
        <v>22.07</v>
      </c>
      <c r="AB48" s="203">
        <v>0</v>
      </c>
      <c r="AC48" s="203">
        <v>7.07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24.08</v>
      </c>
      <c r="L49" s="203">
        <v>18.559999999999999</v>
      </c>
      <c r="M49" s="203">
        <v>0</v>
      </c>
      <c r="N49" s="203">
        <v>28.9</v>
      </c>
      <c r="O49" s="203">
        <v>48.53</v>
      </c>
      <c r="P49" s="203">
        <v>58.72</v>
      </c>
      <c r="Q49" s="203">
        <v>5.34</v>
      </c>
      <c r="R49" s="203">
        <v>10.38</v>
      </c>
      <c r="S49" s="203">
        <v>6.46</v>
      </c>
      <c r="T49" s="203">
        <v>0</v>
      </c>
      <c r="U49" s="203">
        <v>234.74</v>
      </c>
      <c r="V49" s="203">
        <v>5.08</v>
      </c>
      <c r="W49" s="203">
        <v>11.07</v>
      </c>
      <c r="X49" s="203">
        <v>36.090000000000003</v>
      </c>
      <c r="Y49" s="203">
        <v>0</v>
      </c>
      <c r="Z49" s="203">
        <v>33.72</v>
      </c>
      <c r="AA49" s="203">
        <v>22.07</v>
      </c>
      <c r="AB49" s="203">
        <v>0</v>
      </c>
      <c r="AC49" s="203">
        <v>7.07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4.47</v>
      </c>
      <c r="AJ49" s="203">
        <v>0</v>
      </c>
      <c r="AK49" s="203">
        <v>40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24.08</v>
      </c>
      <c r="L50" s="203">
        <v>18.559999999999999</v>
      </c>
      <c r="M50" s="203">
        <v>0</v>
      </c>
      <c r="N50" s="203">
        <v>28.9</v>
      </c>
      <c r="O50" s="203">
        <v>48.53</v>
      </c>
      <c r="P50" s="203">
        <v>58.72</v>
      </c>
      <c r="Q50" s="203">
        <v>5.34</v>
      </c>
      <c r="R50" s="203">
        <v>10.38</v>
      </c>
      <c r="S50" s="203">
        <v>6.46</v>
      </c>
      <c r="T50" s="203">
        <v>0</v>
      </c>
      <c r="U50" s="203">
        <v>234.74</v>
      </c>
      <c r="V50" s="203">
        <v>5.08</v>
      </c>
      <c r="W50" s="203">
        <v>11.07</v>
      </c>
      <c r="X50" s="203">
        <v>9.6300000000000008</v>
      </c>
      <c r="Y50" s="203">
        <v>0</v>
      </c>
      <c r="Z50" s="203">
        <v>33.72</v>
      </c>
      <c r="AA50" s="203">
        <v>22.07</v>
      </c>
      <c r="AB50" s="203">
        <v>0</v>
      </c>
      <c r="AC50" s="203">
        <v>7.05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24.08</v>
      </c>
      <c r="L51" s="203">
        <v>18.559999999999999</v>
      </c>
      <c r="M51" s="203">
        <v>0</v>
      </c>
      <c r="N51" s="203">
        <v>28.9</v>
      </c>
      <c r="O51" s="203">
        <v>48.53</v>
      </c>
      <c r="P51" s="203">
        <v>58.72</v>
      </c>
      <c r="Q51" s="203">
        <v>5.34</v>
      </c>
      <c r="R51" s="203">
        <v>10.38</v>
      </c>
      <c r="S51" s="203">
        <v>6.46</v>
      </c>
      <c r="T51" s="203">
        <v>0</v>
      </c>
      <c r="U51" s="203">
        <v>234.74</v>
      </c>
      <c r="V51" s="203">
        <v>5.08</v>
      </c>
      <c r="W51" s="203">
        <v>11.07</v>
      </c>
      <c r="X51" s="203">
        <v>9.6300000000000008</v>
      </c>
      <c r="Y51" s="203">
        <v>0</v>
      </c>
      <c r="Z51" s="203">
        <v>33.72</v>
      </c>
      <c r="AA51" s="203">
        <v>22.07</v>
      </c>
      <c r="AB51" s="203">
        <v>0</v>
      </c>
      <c r="AC51" s="203">
        <v>7.05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4.38</v>
      </c>
      <c r="AJ51" s="203">
        <v>0</v>
      </c>
      <c r="AK51" s="203">
        <v>40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24.08</v>
      </c>
      <c r="L52" s="203">
        <v>18.559999999999999</v>
      </c>
      <c r="M52" s="203">
        <v>0</v>
      </c>
      <c r="N52" s="203">
        <v>28.9</v>
      </c>
      <c r="O52" s="203">
        <v>48.53</v>
      </c>
      <c r="P52" s="203">
        <v>58.72</v>
      </c>
      <c r="Q52" s="203">
        <v>5.34</v>
      </c>
      <c r="R52" s="203">
        <v>10.38</v>
      </c>
      <c r="S52" s="203">
        <v>6.46</v>
      </c>
      <c r="T52" s="203">
        <v>0</v>
      </c>
      <c r="U52" s="203">
        <v>234.74</v>
      </c>
      <c r="V52" s="203">
        <v>5.08</v>
      </c>
      <c r="W52" s="203">
        <v>11.07</v>
      </c>
      <c r="X52" s="203">
        <v>9.6300000000000008</v>
      </c>
      <c r="Y52" s="203">
        <v>0</v>
      </c>
      <c r="Z52" s="203">
        <v>33.72</v>
      </c>
      <c r="AA52" s="203">
        <v>22.07</v>
      </c>
      <c r="AB52" s="203">
        <v>0</v>
      </c>
      <c r="AC52" s="203">
        <v>7.05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4.38</v>
      </c>
      <c r="AJ52" s="203">
        <v>0</v>
      </c>
      <c r="AK52" s="203">
        <v>40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24.08</v>
      </c>
      <c r="L53" s="203">
        <v>18.579999999999998</v>
      </c>
      <c r="M53" s="203">
        <v>0</v>
      </c>
      <c r="N53" s="203">
        <v>28.9</v>
      </c>
      <c r="O53" s="203">
        <v>48.53</v>
      </c>
      <c r="P53" s="203">
        <v>58.72</v>
      </c>
      <c r="Q53" s="203">
        <v>5.34</v>
      </c>
      <c r="R53" s="203">
        <v>10.38</v>
      </c>
      <c r="S53" s="203">
        <v>6.46</v>
      </c>
      <c r="T53" s="203">
        <v>0</v>
      </c>
      <c r="U53" s="203">
        <v>234.74</v>
      </c>
      <c r="V53" s="203">
        <v>5.08</v>
      </c>
      <c r="W53" s="203">
        <v>11.07</v>
      </c>
      <c r="X53" s="203">
        <v>9.6300000000000008</v>
      </c>
      <c r="Y53" s="203">
        <v>0</v>
      </c>
      <c r="Z53" s="203">
        <v>33.72</v>
      </c>
      <c r="AA53" s="203">
        <v>22.07</v>
      </c>
      <c r="AB53" s="203">
        <v>0</v>
      </c>
      <c r="AC53" s="203">
        <v>7.07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4.38</v>
      </c>
      <c r="AJ53" s="203">
        <v>0</v>
      </c>
      <c r="AK53" s="203">
        <v>40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24.08</v>
      </c>
      <c r="L54" s="203">
        <v>18.579999999999998</v>
      </c>
      <c r="M54" s="203">
        <v>0</v>
      </c>
      <c r="N54" s="203">
        <v>28.9</v>
      </c>
      <c r="O54" s="203">
        <v>48.53</v>
      </c>
      <c r="P54" s="203">
        <v>58.72</v>
      </c>
      <c r="Q54" s="203">
        <v>5.34</v>
      </c>
      <c r="R54" s="203">
        <v>10.38</v>
      </c>
      <c r="S54" s="203">
        <v>6.46</v>
      </c>
      <c r="T54" s="203">
        <v>0</v>
      </c>
      <c r="U54" s="203">
        <v>234.74</v>
      </c>
      <c r="V54" s="203">
        <v>5.08</v>
      </c>
      <c r="W54" s="203">
        <v>11.07</v>
      </c>
      <c r="X54" s="203">
        <v>9.6300000000000008</v>
      </c>
      <c r="Y54" s="203">
        <v>0</v>
      </c>
      <c r="Z54" s="203">
        <v>33.72</v>
      </c>
      <c r="AA54" s="203">
        <v>22.07</v>
      </c>
      <c r="AB54" s="203">
        <v>0</v>
      </c>
      <c r="AC54" s="203">
        <v>7.07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4.38</v>
      </c>
      <c r="AJ54" s="203">
        <v>0</v>
      </c>
      <c r="AK54" s="203">
        <v>40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24.08</v>
      </c>
      <c r="L55" s="203">
        <v>18.95</v>
      </c>
      <c r="M55" s="203">
        <v>0</v>
      </c>
      <c r="N55" s="203">
        <v>28.9</v>
      </c>
      <c r="O55" s="203">
        <v>48.53</v>
      </c>
      <c r="P55" s="203">
        <v>58.72</v>
      </c>
      <c r="Q55" s="203">
        <v>5.34</v>
      </c>
      <c r="R55" s="203">
        <v>10.38</v>
      </c>
      <c r="S55" s="203">
        <v>6.46</v>
      </c>
      <c r="T55" s="203">
        <v>0</v>
      </c>
      <c r="U55" s="203">
        <v>234.74</v>
      </c>
      <c r="V55" s="203">
        <v>5.08</v>
      </c>
      <c r="W55" s="203">
        <v>11.07</v>
      </c>
      <c r="X55" s="203">
        <v>9.6300000000000008</v>
      </c>
      <c r="Y55" s="203">
        <v>0</v>
      </c>
      <c r="Z55" s="203">
        <v>33.72</v>
      </c>
      <c r="AA55" s="203">
        <v>22.07</v>
      </c>
      <c r="AB55" s="203">
        <v>0</v>
      </c>
      <c r="AC55" s="203">
        <v>7.07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3.91</v>
      </c>
      <c r="AJ55" s="203">
        <v>0</v>
      </c>
      <c r="AK55" s="203">
        <v>40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24.08</v>
      </c>
      <c r="L56" s="203">
        <v>18.95</v>
      </c>
      <c r="M56" s="203">
        <v>0</v>
      </c>
      <c r="N56" s="203">
        <v>28.9</v>
      </c>
      <c r="O56" s="203">
        <v>48.53</v>
      </c>
      <c r="P56" s="203">
        <v>58.72</v>
      </c>
      <c r="Q56" s="203">
        <v>5.34</v>
      </c>
      <c r="R56" s="203">
        <v>10.38</v>
      </c>
      <c r="S56" s="203">
        <v>6.46</v>
      </c>
      <c r="T56" s="203">
        <v>0</v>
      </c>
      <c r="U56" s="203">
        <v>234.74</v>
      </c>
      <c r="V56" s="203">
        <v>5.08</v>
      </c>
      <c r="W56" s="203">
        <v>11.07</v>
      </c>
      <c r="X56" s="203">
        <v>9.6300000000000008</v>
      </c>
      <c r="Y56" s="203">
        <v>0</v>
      </c>
      <c r="Z56" s="203">
        <v>33.72</v>
      </c>
      <c r="AA56" s="203">
        <v>22.07</v>
      </c>
      <c r="AB56" s="203">
        <v>0</v>
      </c>
      <c r="AC56" s="203">
        <v>7.07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4.38</v>
      </c>
      <c r="AJ56" s="203">
        <v>0</v>
      </c>
      <c r="AK56" s="203">
        <v>40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24.08</v>
      </c>
      <c r="L57" s="203">
        <v>18.66</v>
      </c>
      <c r="M57" s="203">
        <v>0</v>
      </c>
      <c r="N57" s="203">
        <v>28.9</v>
      </c>
      <c r="O57" s="203">
        <v>48.53</v>
      </c>
      <c r="P57" s="203">
        <v>58.72</v>
      </c>
      <c r="Q57" s="203">
        <v>5.34</v>
      </c>
      <c r="R57" s="203">
        <v>10.38</v>
      </c>
      <c r="S57" s="203">
        <v>6.46</v>
      </c>
      <c r="T57" s="203">
        <v>0</v>
      </c>
      <c r="U57" s="203">
        <v>234.74</v>
      </c>
      <c r="V57" s="203">
        <v>5.08</v>
      </c>
      <c r="W57" s="203">
        <v>11.07</v>
      </c>
      <c r="X57" s="203">
        <v>9.6300000000000008</v>
      </c>
      <c r="Y57" s="203">
        <v>0</v>
      </c>
      <c r="Z57" s="203">
        <v>33.72</v>
      </c>
      <c r="AA57" s="203">
        <v>22.07</v>
      </c>
      <c r="AB57" s="203">
        <v>0</v>
      </c>
      <c r="AC57" s="203">
        <v>7.07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4.38</v>
      </c>
      <c r="AJ57" s="203">
        <v>0</v>
      </c>
      <c r="AK57" s="203">
        <v>40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24.08</v>
      </c>
      <c r="L58" s="203">
        <v>18.66</v>
      </c>
      <c r="M58" s="203">
        <v>0</v>
      </c>
      <c r="N58" s="203">
        <v>28.9</v>
      </c>
      <c r="O58" s="203">
        <v>48.53</v>
      </c>
      <c r="P58" s="203">
        <v>58.72</v>
      </c>
      <c r="Q58" s="203">
        <v>5.34</v>
      </c>
      <c r="R58" s="203">
        <v>10.38</v>
      </c>
      <c r="S58" s="203">
        <v>6.46</v>
      </c>
      <c r="T58" s="203">
        <v>0</v>
      </c>
      <c r="U58" s="203">
        <v>234.74</v>
      </c>
      <c r="V58" s="203">
        <v>5.08</v>
      </c>
      <c r="W58" s="203">
        <v>11.07</v>
      </c>
      <c r="X58" s="203">
        <v>9.6300000000000008</v>
      </c>
      <c r="Y58" s="203">
        <v>0</v>
      </c>
      <c r="Z58" s="203">
        <v>33.72</v>
      </c>
      <c r="AA58" s="203">
        <v>22.07</v>
      </c>
      <c r="AB58" s="203">
        <v>0</v>
      </c>
      <c r="AC58" s="203">
        <v>7.07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4.38</v>
      </c>
      <c r="AJ58" s="203">
        <v>0</v>
      </c>
      <c r="AK58" s="203">
        <v>40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49.89</v>
      </c>
      <c r="L59" s="203">
        <v>18.95</v>
      </c>
      <c r="M59" s="203">
        <v>0</v>
      </c>
      <c r="N59" s="203">
        <v>28.9</v>
      </c>
      <c r="O59" s="203">
        <v>48.53</v>
      </c>
      <c r="P59" s="203">
        <v>58.72</v>
      </c>
      <c r="Q59" s="203">
        <v>5.34</v>
      </c>
      <c r="R59" s="203">
        <v>10.38</v>
      </c>
      <c r="S59" s="203">
        <v>6.46</v>
      </c>
      <c r="T59" s="203">
        <v>0</v>
      </c>
      <c r="U59" s="203">
        <v>234.74</v>
      </c>
      <c r="V59" s="203">
        <v>5.08</v>
      </c>
      <c r="W59" s="203">
        <v>11.07</v>
      </c>
      <c r="X59" s="203">
        <v>9.6300000000000008</v>
      </c>
      <c r="Y59" s="203">
        <v>0</v>
      </c>
      <c r="Z59" s="203">
        <v>33.72</v>
      </c>
      <c r="AA59" s="203">
        <v>22.07</v>
      </c>
      <c r="AB59" s="203">
        <v>0</v>
      </c>
      <c r="AC59" s="203">
        <v>7.07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4.38</v>
      </c>
      <c r="AJ59" s="203">
        <v>0</v>
      </c>
      <c r="AK59" s="203">
        <v>40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49.89</v>
      </c>
      <c r="L60" s="203">
        <v>18.95</v>
      </c>
      <c r="M60" s="203">
        <v>0</v>
      </c>
      <c r="N60" s="203">
        <v>28.9</v>
      </c>
      <c r="O60" s="203">
        <v>48.53</v>
      </c>
      <c r="P60" s="203">
        <v>58.72</v>
      </c>
      <c r="Q60" s="203">
        <v>5.34</v>
      </c>
      <c r="R60" s="203">
        <v>10.37</v>
      </c>
      <c r="S60" s="203">
        <v>6.45</v>
      </c>
      <c r="T60" s="203">
        <v>0</v>
      </c>
      <c r="U60" s="203">
        <v>234.74</v>
      </c>
      <c r="V60" s="203">
        <v>5.08</v>
      </c>
      <c r="W60" s="203">
        <v>11.07</v>
      </c>
      <c r="X60" s="203">
        <v>9.6300000000000008</v>
      </c>
      <c r="Y60" s="203">
        <v>0</v>
      </c>
      <c r="Z60" s="203">
        <v>33.72</v>
      </c>
      <c r="AA60" s="203">
        <v>22.07</v>
      </c>
      <c r="AB60" s="203">
        <v>0</v>
      </c>
      <c r="AC60" s="203">
        <v>7.07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4.38</v>
      </c>
      <c r="AJ60" s="203">
        <v>0</v>
      </c>
      <c r="AK60" s="203">
        <v>40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49.89</v>
      </c>
      <c r="L61" s="203">
        <v>18.559999999999999</v>
      </c>
      <c r="M61" s="203">
        <v>0</v>
      </c>
      <c r="N61" s="203">
        <v>28.9</v>
      </c>
      <c r="O61" s="203">
        <v>48.53</v>
      </c>
      <c r="P61" s="203">
        <v>58.72</v>
      </c>
      <c r="Q61" s="203">
        <v>5.34</v>
      </c>
      <c r="R61" s="203">
        <v>10.37</v>
      </c>
      <c r="S61" s="203">
        <v>6.45</v>
      </c>
      <c r="T61" s="203">
        <v>0</v>
      </c>
      <c r="U61" s="203">
        <v>234.74</v>
      </c>
      <c r="V61" s="203">
        <v>5.08</v>
      </c>
      <c r="W61" s="203">
        <v>11.07</v>
      </c>
      <c r="X61" s="203">
        <v>36.090000000000003</v>
      </c>
      <c r="Y61" s="203">
        <v>0</v>
      </c>
      <c r="Z61" s="203">
        <v>33.72</v>
      </c>
      <c r="AA61" s="203">
        <v>22.07</v>
      </c>
      <c r="AB61" s="203">
        <v>0</v>
      </c>
      <c r="AC61" s="203">
        <v>7.07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3.33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49.89</v>
      </c>
      <c r="L62" s="203">
        <v>18.559999999999999</v>
      </c>
      <c r="M62" s="203">
        <v>0</v>
      </c>
      <c r="N62" s="203">
        <v>28.9</v>
      </c>
      <c r="O62" s="203">
        <v>48.53</v>
      </c>
      <c r="P62" s="203">
        <v>58.72</v>
      </c>
      <c r="Q62" s="203">
        <v>5.34</v>
      </c>
      <c r="R62" s="203">
        <v>10.37</v>
      </c>
      <c r="S62" s="203">
        <v>6.45</v>
      </c>
      <c r="T62" s="203">
        <v>0</v>
      </c>
      <c r="U62" s="203">
        <v>234.74</v>
      </c>
      <c r="V62" s="203">
        <v>5.08</v>
      </c>
      <c r="W62" s="203">
        <v>11.07</v>
      </c>
      <c r="X62" s="203">
        <v>36.090000000000003</v>
      </c>
      <c r="Y62" s="203">
        <v>0</v>
      </c>
      <c r="Z62" s="203">
        <v>33.72</v>
      </c>
      <c r="AA62" s="203">
        <v>22.07</v>
      </c>
      <c r="AB62" s="203">
        <v>0</v>
      </c>
      <c r="AC62" s="203">
        <v>7.07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3.91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49.89</v>
      </c>
      <c r="L63" s="203">
        <v>18.559999999999999</v>
      </c>
      <c r="M63" s="203">
        <v>0</v>
      </c>
      <c r="N63" s="203">
        <v>28.9</v>
      </c>
      <c r="O63" s="203">
        <v>48.53</v>
      </c>
      <c r="P63" s="203">
        <v>58.72</v>
      </c>
      <c r="Q63" s="203">
        <v>5.34</v>
      </c>
      <c r="R63" s="203">
        <v>10.37</v>
      </c>
      <c r="S63" s="203">
        <v>6.45</v>
      </c>
      <c r="T63" s="203">
        <v>0</v>
      </c>
      <c r="U63" s="203">
        <v>234.74</v>
      </c>
      <c r="V63" s="203">
        <v>5.08</v>
      </c>
      <c r="W63" s="203">
        <v>11.07</v>
      </c>
      <c r="X63" s="203">
        <v>36.090000000000003</v>
      </c>
      <c r="Y63" s="203">
        <v>0</v>
      </c>
      <c r="Z63" s="203">
        <v>38.53</v>
      </c>
      <c r="AA63" s="203">
        <v>22.07</v>
      </c>
      <c r="AB63" s="203">
        <v>0</v>
      </c>
      <c r="AC63" s="203">
        <v>7.07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3.79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49.89</v>
      </c>
      <c r="L64" s="203">
        <v>18.559999999999999</v>
      </c>
      <c r="M64" s="203">
        <v>0</v>
      </c>
      <c r="N64" s="203">
        <v>28.9</v>
      </c>
      <c r="O64" s="203">
        <v>48.53</v>
      </c>
      <c r="P64" s="203">
        <v>58.72</v>
      </c>
      <c r="Q64" s="203">
        <v>5.34</v>
      </c>
      <c r="R64" s="203">
        <v>10.37</v>
      </c>
      <c r="S64" s="203">
        <v>6.45</v>
      </c>
      <c r="T64" s="203">
        <v>0</v>
      </c>
      <c r="U64" s="203">
        <v>234.74</v>
      </c>
      <c r="V64" s="203">
        <v>5.08</v>
      </c>
      <c r="W64" s="203">
        <v>11.07</v>
      </c>
      <c r="X64" s="203">
        <v>36.090000000000003</v>
      </c>
      <c r="Y64" s="203">
        <v>0</v>
      </c>
      <c r="Z64" s="203">
        <v>43.35</v>
      </c>
      <c r="AA64" s="203">
        <v>22.07</v>
      </c>
      <c r="AB64" s="203">
        <v>0</v>
      </c>
      <c r="AC64" s="203">
        <v>7.07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3.79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49.89</v>
      </c>
      <c r="L65" s="203">
        <v>17.88</v>
      </c>
      <c r="M65" s="203">
        <v>0</v>
      </c>
      <c r="N65" s="203">
        <v>28.9</v>
      </c>
      <c r="O65" s="203">
        <v>48.53</v>
      </c>
      <c r="P65" s="203">
        <v>58.72</v>
      </c>
      <c r="Q65" s="203">
        <v>5.34</v>
      </c>
      <c r="R65" s="203">
        <v>10.37</v>
      </c>
      <c r="S65" s="203">
        <v>6.45</v>
      </c>
      <c r="T65" s="203">
        <v>0</v>
      </c>
      <c r="U65" s="203">
        <v>234.74</v>
      </c>
      <c r="V65" s="203">
        <v>5.08</v>
      </c>
      <c r="W65" s="203">
        <v>11.07</v>
      </c>
      <c r="X65" s="203">
        <v>36.090000000000003</v>
      </c>
      <c r="Y65" s="203">
        <v>0</v>
      </c>
      <c r="Z65" s="203">
        <v>48.17</v>
      </c>
      <c r="AA65" s="203">
        <v>22.07</v>
      </c>
      <c r="AB65" s="203">
        <v>0</v>
      </c>
      <c r="AC65" s="203">
        <v>7.07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3.79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49.89</v>
      </c>
      <c r="L66" s="203">
        <v>48.17</v>
      </c>
      <c r="M66" s="203">
        <v>0</v>
      </c>
      <c r="N66" s="203">
        <v>28.9</v>
      </c>
      <c r="O66" s="203">
        <v>48.53</v>
      </c>
      <c r="P66" s="203">
        <v>58.72</v>
      </c>
      <c r="Q66" s="203">
        <v>5.34</v>
      </c>
      <c r="R66" s="203">
        <v>10.37</v>
      </c>
      <c r="S66" s="203">
        <v>6.45</v>
      </c>
      <c r="T66" s="203">
        <v>0</v>
      </c>
      <c r="U66" s="203">
        <v>234.74</v>
      </c>
      <c r="V66" s="203">
        <v>5.08</v>
      </c>
      <c r="W66" s="203">
        <v>11.07</v>
      </c>
      <c r="X66" s="203">
        <v>36.090000000000003</v>
      </c>
      <c r="Y66" s="203">
        <v>0</v>
      </c>
      <c r="Z66" s="203">
        <v>33.72</v>
      </c>
      <c r="AA66" s="203">
        <v>22.07</v>
      </c>
      <c r="AB66" s="203">
        <v>0</v>
      </c>
      <c r="AC66" s="203">
        <v>7.07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3.79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49.89</v>
      </c>
      <c r="L67" s="203">
        <v>48.17</v>
      </c>
      <c r="M67" s="203">
        <v>0</v>
      </c>
      <c r="N67" s="203">
        <v>28.9</v>
      </c>
      <c r="O67" s="203">
        <v>48.53</v>
      </c>
      <c r="P67" s="203">
        <v>58.72</v>
      </c>
      <c r="Q67" s="203">
        <v>5.34</v>
      </c>
      <c r="R67" s="203">
        <v>10.37</v>
      </c>
      <c r="S67" s="203">
        <v>6.45</v>
      </c>
      <c r="T67" s="203">
        <v>0</v>
      </c>
      <c r="U67" s="203">
        <v>234.74</v>
      </c>
      <c r="V67" s="203">
        <v>5.08</v>
      </c>
      <c r="W67" s="203">
        <v>11.07</v>
      </c>
      <c r="X67" s="203">
        <v>36.090000000000003</v>
      </c>
      <c r="Y67" s="203">
        <v>0</v>
      </c>
      <c r="Z67" s="203">
        <v>38.53</v>
      </c>
      <c r="AA67" s="203">
        <v>22.07</v>
      </c>
      <c r="AB67" s="203">
        <v>0</v>
      </c>
      <c r="AC67" s="203">
        <v>14.5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13.43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49.89</v>
      </c>
      <c r="L68" s="203">
        <v>48.17</v>
      </c>
      <c r="M68" s="203">
        <v>0</v>
      </c>
      <c r="N68" s="203">
        <v>28.9</v>
      </c>
      <c r="O68" s="203">
        <v>48.53</v>
      </c>
      <c r="P68" s="203">
        <v>58.72</v>
      </c>
      <c r="Q68" s="203">
        <v>5.34</v>
      </c>
      <c r="R68" s="203">
        <v>10.37</v>
      </c>
      <c r="S68" s="203">
        <v>6.45</v>
      </c>
      <c r="T68" s="203">
        <v>0</v>
      </c>
      <c r="U68" s="203">
        <v>234.74</v>
      </c>
      <c r="V68" s="203">
        <v>5.08</v>
      </c>
      <c r="W68" s="203">
        <v>11.07</v>
      </c>
      <c r="X68" s="203">
        <v>36.090000000000003</v>
      </c>
      <c r="Y68" s="203">
        <v>0</v>
      </c>
      <c r="Z68" s="203">
        <v>43.35</v>
      </c>
      <c r="AA68" s="203">
        <v>22.07</v>
      </c>
      <c r="AB68" s="203">
        <v>0</v>
      </c>
      <c r="AC68" s="203">
        <v>14.5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13.94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49.89</v>
      </c>
      <c r="L69" s="203">
        <v>48.17</v>
      </c>
      <c r="M69" s="203">
        <v>0</v>
      </c>
      <c r="N69" s="203">
        <v>28.9</v>
      </c>
      <c r="O69" s="203">
        <v>48.53</v>
      </c>
      <c r="P69" s="203">
        <v>58.72</v>
      </c>
      <c r="Q69" s="203">
        <v>5.34</v>
      </c>
      <c r="R69" s="203">
        <v>10.37</v>
      </c>
      <c r="S69" s="203">
        <v>6.45</v>
      </c>
      <c r="T69" s="203">
        <v>0</v>
      </c>
      <c r="U69" s="203">
        <v>234.74</v>
      </c>
      <c r="V69" s="203">
        <v>3.49</v>
      </c>
      <c r="W69" s="203">
        <v>11.07</v>
      </c>
      <c r="X69" s="203">
        <v>36.090000000000003</v>
      </c>
      <c r="Y69" s="203">
        <v>0</v>
      </c>
      <c r="Z69" s="203">
        <v>48.17</v>
      </c>
      <c r="AA69" s="203">
        <v>22.07</v>
      </c>
      <c r="AB69" s="203">
        <v>0</v>
      </c>
      <c r="AC69" s="203">
        <v>14.5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15.24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49.89</v>
      </c>
      <c r="L70" s="203">
        <v>48.17</v>
      </c>
      <c r="M70" s="203">
        <v>0</v>
      </c>
      <c r="N70" s="203">
        <v>28.9</v>
      </c>
      <c r="O70" s="203">
        <v>48.53</v>
      </c>
      <c r="P70" s="203">
        <v>58.72</v>
      </c>
      <c r="Q70" s="203">
        <v>5.34</v>
      </c>
      <c r="R70" s="203">
        <v>10.37</v>
      </c>
      <c r="S70" s="203">
        <v>6.45</v>
      </c>
      <c r="T70" s="203">
        <v>0</v>
      </c>
      <c r="U70" s="203">
        <v>234.74</v>
      </c>
      <c r="V70" s="203">
        <v>3.49</v>
      </c>
      <c r="W70" s="203">
        <v>11.07</v>
      </c>
      <c r="X70" s="203">
        <v>36.090000000000003</v>
      </c>
      <c r="Y70" s="203">
        <v>0</v>
      </c>
      <c r="Z70" s="203">
        <v>48.17</v>
      </c>
      <c r="AA70" s="203">
        <v>22.07</v>
      </c>
      <c r="AB70" s="203">
        <v>0</v>
      </c>
      <c r="AC70" s="203">
        <v>14.5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15.24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49.89</v>
      </c>
      <c r="L71" s="203">
        <v>62.86</v>
      </c>
      <c r="M71" s="203">
        <v>0</v>
      </c>
      <c r="N71" s="203">
        <v>28.9</v>
      </c>
      <c r="O71" s="203">
        <v>48.53</v>
      </c>
      <c r="P71" s="203">
        <v>58.72</v>
      </c>
      <c r="Q71" s="203">
        <v>5.34</v>
      </c>
      <c r="R71" s="203">
        <v>10.37</v>
      </c>
      <c r="S71" s="203">
        <v>6.45</v>
      </c>
      <c r="T71" s="203">
        <v>0</v>
      </c>
      <c r="U71" s="203">
        <v>234.74</v>
      </c>
      <c r="V71" s="203">
        <v>3.49</v>
      </c>
      <c r="W71" s="203">
        <v>11.07</v>
      </c>
      <c r="X71" s="203">
        <v>36.090000000000003</v>
      </c>
      <c r="Y71" s="203">
        <v>0</v>
      </c>
      <c r="Z71" s="203">
        <v>48.17</v>
      </c>
      <c r="AA71" s="203">
        <v>22.07</v>
      </c>
      <c r="AB71" s="203">
        <v>0</v>
      </c>
      <c r="AC71" s="203">
        <v>7.07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3.78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49.89</v>
      </c>
      <c r="L72" s="203">
        <v>62.86</v>
      </c>
      <c r="M72" s="203">
        <v>0</v>
      </c>
      <c r="N72" s="203">
        <v>28.9</v>
      </c>
      <c r="O72" s="203">
        <v>48.53</v>
      </c>
      <c r="P72" s="203">
        <v>58.72</v>
      </c>
      <c r="Q72" s="203">
        <v>5.34</v>
      </c>
      <c r="R72" s="203">
        <v>10.37</v>
      </c>
      <c r="S72" s="203">
        <v>6.45</v>
      </c>
      <c r="T72" s="203">
        <v>0</v>
      </c>
      <c r="U72" s="203">
        <v>234.74</v>
      </c>
      <c r="V72" s="203">
        <v>3.49</v>
      </c>
      <c r="W72" s="203">
        <v>11.07</v>
      </c>
      <c r="X72" s="203">
        <v>36.090000000000003</v>
      </c>
      <c r="Y72" s="203">
        <v>0</v>
      </c>
      <c r="Z72" s="203">
        <v>68.09</v>
      </c>
      <c r="AA72" s="203">
        <v>22.07</v>
      </c>
      <c r="AB72" s="203">
        <v>0</v>
      </c>
      <c r="AC72" s="203">
        <v>7.07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3.78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25.89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49.89</v>
      </c>
      <c r="L73" s="203">
        <v>62.86</v>
      </c>
      <c r="M73" s="203">
        <v>0</v>
      </c>
      <c r="N73" s="203">
        <v>28.9</v>
      </c>
      <c r="O73" s="203">
        <v>48.53</v>
      </c>
      <c r="P73" s="203">
        <v>58.72</v>
      </c>
      <c r="Q73" s="203">
        <v>5.34</v>
      </c>
      <c r="R73" s="203">
        <v>10.37</v>
      </c>
      <c r="S73" s="203">
        <v>6.45</v>
      </c>
      <c r="T73" s="203">
        <v>0</v>
      </c>
      <c r="U73" s="203">
        <v>234.74</v>
      </c>
      <c r="V73" s="203">
        <v>3.49</v>
      </c>
      <c r="W73" s="203">
        <v>10.84</v>
      </c>
      <c r="X73" s="203">
        <v>36.090000000000003</v>
      </c>
      <c r="Y73" s="203">
        <v>0</v>
      </c>
      <c r="Z73" s="203">
        <v>68.09</v>
      </c>
      <c r="AA73" s="203">
        <v>22.07</v>
      </c>
      <c r="AB73" s="203">
        <v>0</v>
      </c>
      <c r="AC73" s="203">
        <v>7.07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3.08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13.31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49.89</v>
      </c>
      <c r="L74" s="203">
        <v>62.86</v>
      </c>
      <c r="M74" s="203">
        <v>0</v>
      </c>
      <c r="N74" s="203">
        <v>28.9</v>
      </c>
      <c r="O74" s="203">
        <v>48.53</v>
      </c>
      <c r="P74" s="203">
        <v>58.72</v>
      </c>
      <c r="Q74" s="203">
        <v>5.34</v>
      </c>
      <c r="R74" s="203">
        <v>10.37</v>
      </c>
      <c r="S74" s="203">
        <v>6.45</v>
      </c>
      <c r="T74" s="203">
        <v>0</v>
      </c>
      <c r="U74" s="203">
        <v>234.74</v>
      </c>
      <c r="V74" s="203">
        <v>3.49</v>
      </c>
      <c r="W74" s="203">
        <v>10.84</v>
      </c>
      <c r="X74" s="203">
        <v>36.090000000000003</v>
      </c>
      <c r="Y74" s="203">
        <v>0</v>
      </c>
      <c r="Z74" s="203">
        <v>68.09</v>
      </c>
      <c r="AA74" s="203">
        <v>22.07</v>
      </c>
      <c r="AB74" s="203">
        <v>0</v>
      </c>
      <c r="AC74" s="203">
        <v>14.09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15.26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6.55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49.89</v>
      </c>
      <c r="L75" s="203">
        <v>62.86</v>
      </c>
      <c r="M75" s="203">
        <v>0</v>
      </c>
      <c r="N75" s="203">
        <v>28.9</v>
      </c>
      <c r="O75" s="203">
        <v>48.53</v>
      </c>
      <c r="P75" s="203">
        <v>58.72</v>
      </c>
      <c r="Q75" s="203">
        <v>5.34</v>
      </c>
      <c r="R75" s="203">
        <v>10.37</v>
      </c>
      <c r="S75" s="203">
        <v>6.45</v>
      </c>
      <c r="T75" s="203">
        <v>0</v>
      </c>
      <c r="U75" s="203">
        <v>234.74</v>
      </c>
      <c r="V75" s="203">
        <v>3.49</v>
      </c>
      <c r="W75" s="203">
        <v>10.84</v>
      </c>
      <c r="X75" s="203">
        <v>36.090000000000003</v>
      </c>
      <c r="Y75" s="203">
        <v>0</v>
      </c>
      <c r="Z75" s="203">
        <v>68.09</v>
      </c>
      <c r="AA75" s="203">
        <v>22.07</v>
      </c>
      <c r="AB75" s="203">
        <v>0</v>
      </c>
      <c r="AC75" s="203">
        <v>7.77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3.78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49.89</v>
      </c>
      <c r="L76" s="203">
        <v>62.86</v>
      </c>
      <c r="M76" s="203">
        <v>0</v>
      </c>
      <c r="N76" s="203">
        <v>28.9</v>
      </c>
      <c r="O76" s="203">
        <v>48.53</v>
      </c>
      <c r="P76" s="203">
        <v>58.72</v>
      </c>
      <c r="Q76" s="203">
        <v>5.34</v>
      </c>
      <c r="R76" s="203">
        <v>10.38</v>
      </c>
      <c r="S76" s="203">
        <v>6.45</v>
      </c>
      <c r="T76" s="203">
        <v>0</v>
      </c>
      <c r="U76" s="203">
        <v>234.74</v>
      </c>
      <c r="V76" s="203">
        <v>3.49</v>
      </c>
      <c r="W76" s="203">
        <v>10.84</v>
      </c>
      <c r="X76" s="203">
        <v>36.090000000000003</v>
      </c>
      <c r="Y76" s="203">
        <v>0</v>
      </c>
      <c r="Z76" s="203">
        <v>68.09</v>
      </c>
      <c r="AA76" s="203">
        <v>22.07</v>
      </c>
      <c r="AB76" s="203">
        <v>0</v>
      </c>
      <c r="AC76" s="203">
        <v>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3.78</v>
      </c>
      <c r="AJ76" s="203">
        <v>0</v>
      </c>
      <c r="AK76" s="203">
        <v>48.44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49.89</v>
      </c>
      <c r="L77" s="203">
        <v>62.86</v>
      </c>
      <c r="M77" s="203">
        <v>0</v>
      </c>
      <c r="N77" s="203">
        <v>28.9</v>
      </c>
      <c r="O77" s="203">
        <v>48.53</v>
      </c>
      <c r="P77" s="203">
        <v>58.72</v>
      </c>
      <c r="Q77" s="203">
        <v>5.34</v>
      </c>
      <c r="R77" s="203">
        <v>10.38</v>
      </c>
      <c r="S77" s="203">
        <v>6.45</v>
      </c>
      <c r="T77" s="203">
        <v>0</v>
      </c>
      <c r="U77" s="203">
        <v>234.74</v>
      </c>
      <c r="V77" s="203">
        <v>3.49</v>
      </c>
      <c r="W77" s="203">
        <v>10.84</v>
      </c>
      <c r="X77" s="203">
        <v>36.090000000000003</v>
      </c>
      <c r="Y77" s="203">
        <v>0</v>
      </c>
      <c r="Z77" s="203">
        <v>68.09</v>
      </c>
      <c r="AA77" s="203">
        <v>22.07</v>
      </c>
      <c r="AB77" s="203">
        <v>0</v>
      </c>
      <c r="AC77" s="203">
        <v>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3.78</v>
      </c>
      <c r="AJ77" s="203">
        <v>0</v>
      </c>
      <c r="AK77" s="203">
        <v>48.44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49.89</v>
      </c>
      <c r="L78" s="203">
        <v>62.86</v>
      </c>
      <c r="M78" s="203">
        <v>0</v>
      </c>
      <c r="N78" s="203">
        <v>28.9</v>
      </c>
      <c r="O78" s="203">
        <v>48.53</v>
      </c>
      <c r="P78" s="203">
        <v>58.72</v>
      </c>
      <c r="Q78" s="203">
        <v>5.34</v>
      </c>
      <c r="R78" s="203">
        <v>10.38</v>
      </c>
      <c r="S78" s="203">
        <v>6.45</v>
      </c>
      <c r="T78" s="203">
        <v>0</v>
      </c>
      <c r="U78" s="203">
        <v>234.74</v>
      </c>
      <c r="V78" s="203">
        <v>3.49</v>
      </c>
      <c r="W78" s="203">
        <v>10.84</v>
      </c>
      <c r="X78" s="203">
        <v>36.090000000000003</v>
      </c>
      <c r="Y78" s="203">
        <v>0</v>
      </c>
      <c r="Z78" s="203">
        <v>68.09</v>
      </c>
      <c r="AA78" s="203">
        <v>22.07</v>
      </c>
      <c r="AB78" s="203">
        <v>0</v>
      </c>
      <c r="AC78" s="203">
        <v>7.77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3.78</v>
      </c>
      <c r="AJ78" s="203">
        <v>0</v>
      </c>
      <c r="AK78" s="203">
        <v>48.44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49.89</v>
      </c>
      <c r="L79" s="203">
        <v>62.86</v>
      </c>
      <c r="M79" s="203">
        <v>0</v>
      </c>
      <c r="N79" s="203">
        <v>28.9</v>
      </c>
      <c r="O79" s="203">
        <v>48.53</v>
      </c>
      <c r="P79" s="203">
        <v>58.72</v>
      </c>
      <c r="Q79" s="203">
        <v>5.34</v>
      </c>
      <c r="R79" s="203">
        <v>10.38</v>
      </c>
      <c r="S79" s="203">
        <v>6.45</v>
      </c>
      <c r="T79" s="203">
        <v>0</v>
      </c>
      <c r="U79" s="203">
        <v>234.74</v>
      </c>
      <c r="V79" s="203">
        <v>3.49</v>
      </c>
      <c r="W79" s="203">
        <v>10.84</v>
      </c>
      <c r="X79" s="203">
        <v>36.090000000000003</v>
      </c>
      <c r="Y79" s="203">
        <v>0</v>
      </c>
      <c r="Z79" s="203">
        <v>68.09</v>
      </c>
      <c r="AA79" s="203">
        <v>22.07</v>
      </c>
      <c r="AB79" s="203">
        <v>0</v>
      </c>
      <c r="AC79" s="203">
        <v>14.09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3.4</v>
      </c>
      <c r="AJ79" s="203">
        <v>0</v>
      </c>
      <c r="AK79" s="203">
        <v>48.44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49.89</v>
      </c>
      <c r="L80" s="203">
        <v>62.86</v>
      </c>
      <c r="M80" s="203">
        <v>0</v>
      </c>
      <c r="N80" s="203">
        <v>28.9</v>
      </c>
      <c r="O80" s="203">
        <v>48.53</v>
      </c>
      <c r="P80" s="203">
        <v>58.72</v>
      </c>
      <c r="Q80" s="203">
        <v>5.34</v>
      </c>
      <c r="R80" s="203">
        <v>10.38</v>
      </c>
      <c r="S80" s="203">
        <v>6.45</v>
      </c>
      <c r="T80" s="203">
        <v>0</v>
      </c>
      <c r="U80" s="203">
        <v>234.74</v>
      </c>
      <c r="V80" s="203">
        <v>3.49</v>
      </c>
      <c r="W80" s="203">
        <v>10.84</v>
      </c>
      <c r="X80" s="203">
        <v>36.090000000000003</v>
      </c>
      <c r="Y80" s="203">
        <v>0</v>
      </c>
      <c r="Z80" s="203">
        <v>68.09</v>
      </c>
      <c r="AA80" s="203">
        <v>22.07</v>
      </c>
      <c r="AB80" s="203">
        <v>0</v>
      </c>
      <c r="AC80" s="203">
        <v>14.09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4.05</v>
      </c>
      <c r="AJ80" s="203">
        <v>0</v>
      </c>
      <c r="AK80" s="203">
        <v>48.44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49.89</v>
      </c>
      <c r="L81" s="203">
        <v>62.86</v>
      </c>
      <c r="M81" s="203">
        <v>0</v>
      </c>
      <c r="N81" s="203">
        <v>28.9</v>
      </c>
      <c r="O81" s="203">
        <v>48.53</v>
      </c>
      <c r="P81" s="203">
        <v>58.72</v>
      </c>
      <c r="Q81" s="203">
        <v>5.34</v>
      </c>
      <c r="R81" s="203">
        <v>10.38</v>
      </c>
      <c r="S81" s="203">
        <v>6.45</v>
      </c>
      <c r="T81" s="203">
        <v>0</v>
      </c>
      <c r="U81" s="203">
        <v>234.74</v>
      </c>
      <c r="V81" s="203">
        <v>3.49</v>
      </c>
      <c r="W81" s="203">
        <v>10.84</v>
      </c>
      <c r="X81" s="203">
        <v>36.090000000000003</v>
      </c>
      <c r="Y81" s="203">
        <v>0</v>
      </c>
      <c r="Z81" s="203">
        <v>68.09</v>
      </c>
      <c r="AA81" s="203">
        <v>22.07</v>
      </c>
      <c r="AB81" s="203">
        <v>0</v>
      </c>
      <c r="AC81" s="203">
        <v>14.09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4.05</v>
      </c>
      <c r="AJ81" s="203">
        <v>0</v>
      </c>
      <c r="AK81" s="203">
        <v>48.44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49.89</v>
      </c>
      <c r="L82" s="203">
        <v>62.86</v>
      </c>
      <c r="M82" s="203">
        <v>0</v>
      </c>
      <c r="N82" s="203">
        <v>28.9</v>
      </c>
      <c r="O82" s="203">
        <v>48.53</v>
      </c>
      <c r="P82" s="203">
        <v>58.72</v>
      </c>
      <c r="Q82" s="203">
        <v>5.34</v>
      </c>
      <c r="R82" s="203">
        <v>10.38</v>
      </c>
      <c r="S82" s="203">
        <v>6.45</v>
      </c>
      <c r="T82" s="203">
        <v>0</v>
      </c>
      <c r="U82" s="203">
        <v>234.74</v>
      </c>
      <c r="V82" s="203">
        <v>3.49</v>
      </c>
      <c r="W82" s="203">
        <v>10.84</v>
      </c>
      <c r="X82" s="203">
        <v>36.090000000000003</v>
      </c>
      <c r="Y82" s="203">
        <v>0</v>
      </c>
      <c r="Z82" s="203">
        <v>68.09</v>
      </c>
      <c r="AA82" s="203">
        <v>22.07</v>
      </c>
      <c r="AB82" s="203">
        <v>0</v>
      </c>
      <c r="AC82" s="203">
        <v>11.95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4</v>
      </c>
      <c r="AJ82" s="203">
        <v>0</v>
      </c>
      <c r="AK82" s="203">
        <v>48.44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49.89</v>
      </c>
      <c r="L83" s="203">
        <v>62.86</v>
      </c>
      <c r="M83" s="203">
        <v>0</v>
      </c>
      <c r="N83" s="203">
        <v>28.9</v>
      </c>
      <c r="O83" s="203">
        <v>48.53</v>
      </c>
      <c r="P83" s="203">
        <v>58.72</v>
      </c>
      <c r="Q83" s="203">
        <v>5.34</v>
      </c>
      <c r="R83" s="203">
        <v>10.38</v>
      </c>
      <c r="S83" s="203">
        <v>6.45</v>
      </c>
      <c r="T83" s="203">
        <v>0</v>
      </c>
      <c r="U83" s="203">
        <v>234.74</v>
      </c>
      <c r="V83" s="203">
        <v>3.49</v>
      </c>
      <c r="W83" s="203">
        <v>10.84</v>
      </c>
      <c r="X83" s="203">
        <v>36.090000000000003</v>
      </c>
      <c r="Y83" s="203">
        <v>0</v>
      </c>
      <c r="Z83" s="203">
        <v>68.09</v>
      </c>
      <c r="AA83" s="203">
        <v>22.07</v>
      </c>
      <c r="AB83" s="203">
        <v>0</v>
      </c>
      <c r="AC83" s="203">
        <v>14.5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16.84</v>
      </c>
      <c r="AJ83" s="203">
        <v>0</v>
      </c>
      <c r="AK83" s="203">
        <v>48.44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49.89</v>
      </c>
      <c r="L84" s="203">
        <v>62.86</v>
      </c>
      <c r="M84" s="203">
        <v>0</v>
      </c>
      <c r="N84" s="203">
        <v>28.9</v>
      </c>
      <c r="O84" s="203">
        <v>48.53</v>
      </c>
      <c r="P84" s="203">
        <v>58.72</v>
      </c>
      <c r="Q84" s="203">
        <v>5.34</v>
      </c>
      <c r="R84" s="203">
        <v>10.38</v>
      </c>
      <c r="S84" s="203">
        <v>6.45</v>
      </c>
      <c r="T84" s="203">
        <v>0</v>
      </c>
      <c r="U84" s="203">
        <v>234.74</v>
      </c>
      <c r="V84" s="203">
        <v>3.49</v>
      </c>
      <c r="W84" s="203">
        <v>10.84</v>
      </c>
      <c r="X84" s="203">
        <v>36.090000000000003</v>
      </c>
      <c r="Y84" s="203">
        <v>0</v>
      </c>
      <c r="Z84" s="203">
        <v>68.09</v>
      </c>
      <c r="AA84" s="203">
        <v>22.07</v>
      </c>
      <c r="AB84" s="203">
        <v>0</v>
      </c>
      <c r="AC84" s="203">
        <v>14.5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16.84</v>
      </c>
      <c r="AJ84" s="203">
        <v>0</v>
      </c>
      <c r="AK84" s="203">
        <v>48.44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49.89</v>
      </c>
      <c r="L85" s="203">
        <v>62.86</v>
      </c>
      <c r="M85" s="203">
        <v>0</v>
      </c>
      <c r="N85" s="203">
        <v>28.9</v>
      </c>
      <c r="O85" s="203">
        <v>48.53</v>
      </c>
      <c r="P85" s="203">
        <v>58.72</v>
      </c>
      <c r="Q85" s="203">
        <v>5.34</v>
      </c>
      <c r="R85" s="203">
        <v>10.38</v>
      </c>
      <c r="S85" s="203">
        <v>6.45</v>
      </c>
      <c r="T85" s="203">
        <v>0</v>
      </c>
      <c r="U85" s="203">
        <v>234.74</v>
      </c>
      <c r="V85" s="203">
        <v>3.49</v>
      </c>
      <c r="W85" s="203">
        <v>10.84</v>
      </c>
      <c r="X85" s="203">
        <v>36.090000000000003</v>
      </c>
      <c r="Y85" s="203">
        <v>0</v>
      </c>
      <c r="Z85" s="203">
        <v>68.09</v>
      </c>
      <c r="AA85" s="203">
        <v>22.07</v>
      </c>
      <c r="AB85" s="203">
        <v>0</v>
      </c>
      <c r="AC85" s="203">
        <v>14.5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16.27</v>
      </c>
      <c r="AJ85" s="203">
        <v>0</v>
      </c>
      <c r="AK85" s="203">
        <v>48.44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49.89</v>
      </c>
      <c r="L86" s="203">
        <v>62.86</v>
      </c>
      <c r="M86" s="203">
        <v>0</v>
      </c>
      <c r="N86" s="203">
        <v>28.9</v>
      </c>
      <c r="O86" s="203">
        <v>48.53</v>
      </c>
      <c r="P86" s="203">
        <v>58.72</v>
      </c>
      <c r="Q86" s="203">
        <v>5.34</v>
      </c>
      <c r="R86" s="203">
        <v>10.38</v>
      </c>
      <c r="S86" s="203">
        <v>6.45</v>
      </c>
      <c r="T86" s="203">
        <v>0</v>
      </c>
      <c r="U86" s="203">
        <v>234.74</v>
      </c>
      <c r="V86" s="203">
        <v>3.49</v>
      </c>
      <c r="W86" s="203">
        <v>10.84</v>
      </c>
      <c r="X86" s="203">
        <v>36.090000000000003</v>
      </c>
      <c r="Y86" s="203">
        <v>0</v>
      </c>
      <c r="Z86" s="203">
        <v>68.09</v>
      </c>
      <c r="AA86" s="203">
        <v>22.07</v>
      </c>
      <c r="AB86" s="203">
        <v>0</v>
      </c>
      <c r="AC86" s="203">
        <v>14.5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16.84</v>
      </c>
      <c r="AJ86" s="203">
        <v>0</v>
      </c>
      <c r="AK86" s="203">
        <v>48.44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49.89</v>
      </c>
      <c r="L87" s="203">
        <v>62.86</v>
      </c>
      <c r="M87" s="203">
        <v>0</v>
      </c>
      <c r="N87" s="203">
        <v>28.9</v>
      </c>
      <c r="O87" s="203">
        <v>48.53</v>
      </c>
      <c r="P87" s="203">
        <v>58.72</v>
      </c>
      <c r="Q87" s="203">
        <v>5.34</v>
      </c>
      <c r="R87" s="203">
        <v>10.38</v>
      </c>
      <c r="S87" s="203">
        <v>6.45</v>
      </c>
      <c r="T87" s="203">
        <v>0</v>
      </c>
      <c r="U87" s="203">
        <v>234.74</v>
      </c>
      <c r="V87" s="203">
        <v>3.49</v>
      </c>
      <c r="W87" s="203">
        <v>10.84</v>
      </c>
      <c r="X87" s="203">
        <v>36.090000000000003</v>
      </c>
      <c r="Y87" s="203">
        <v>0</v>
      </c>
      <c r="Z87" s="203">
        <v>68.09</v>
      </c>
      <c r="AA87" s="203">
        <v>22.07</v>
      </c>
      <c r="AB87" s="203">
        <v>0</v>
      </c>
      <c r="AC87" s="203">
        <v>14.5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16.32</v>
      </c>
      <c r="AJ87" s="203">
        <v>0</v>
      </c>
      <c r="AK87" s="203">
        <v>48.44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49.89</v>
      </c>
      <c r="L88" s="203">
        <v>62.86</v>
      </c>
      <c r="M88" s="203">
        <v>0</v>
      </c>
      <c r="N88" s="203">
        <v>28.9</v>
      </c>
      <c r="O88" s="203">
        <v>48.53</v>
      </c>
      <c r="P88" s="203">
        <v>58.72</v>
      </c>
      <c r="Q88" s="203">
        <v>5.34</v>
      </c>
      <c r="R88" s="203">
        <v>10.38</v>
      </c>
      <c r="S88" s="203">
        <v>6.45</v>
      </c>
      <c r="T88" s="203">
        <v>0</v>
      </c>
      <c r="U88" s="203">
        <v>234.74</v>
      </c>
      <c r="V88" s="203">
        <v>3.49</v>
      </c>
      <c r="W88" s="203">
        <v>10.84</v>
      </c>
      <c r="X88" s="203">
        <v>36.090000000000003</v>
      </c>
      <c r="Y88" s="203">
        <v>0</v>
      </c>
      <c r="Z88" s="203">
        <v>68.09</v>
      </c>
      <c r="AA88" s="203">
        <v>22.07</v>
      </c>
      <c r="AB88" s="203">
        <v>0</v>
      </c>
      <c r="AC88" s="203">
        <v>14.5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16.32</v>
      </c>
      <c r="AJ88" s="203">
        <v>0</v>
      </c>
      <c r="AK88" s="203">
        <v>48.44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49.89</v>
      </c>
      <c r="L89" s="203">
        <v>62.86</v>
      </c>
      <c r="M89" s="203">
        <v>0</v>
      </c>
      <c r="N89" s="203">
        <v>28.9</v>
      </c>
      <c r="O89" s="203">
        <v>48.53</v>
      </c>
      <c r="P89" s="203">
        <v>58.72</v>
      </c>
      <c r="Q89" s="203">
        <v>5.34</v>
      </c>
      <c r="R89" s="203">
        <v>10.38</v>
      </c>
      <c r="S89" s="203">
        <v>6.45</v>
      </c>
      <c r="T89" s="203">
        <v>0</v>
      </c>
      <c r="U89" s="203">
        <v>234.74</v>
      </c>
      <c r="V89" s="203">
        <v>3.49</v>
      </c>
      <c r="W89" s="203">
        <v>10.84</v>
      </c>
      <c r="X89" s="203">
        <v>36.090000000000003</v>
      </c>
      <c r="Y89" s="203">
        <v>0</v>
      </c>
      <c r="Z89" s="203">
        <v>68.09</v>
      </c>
      <c r="AA89" s="203">
        <v>22.07</v>
      </c>
      <c r="AB89" s="203">
        <v>0</v>
      </c>
      <c r="AC89" s="203">
        <v>14.5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16.32</v>
      </c>
      <c r="AJ89" s="203">
        <v>0</v>
      </c>
      <c r="AK89" s="203">
        <v>48.44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49.89</v>
      </c>
      <c r="L90" s="203">
        <v>62.86</v>
      </c>
      <c r="M90" s="203">
        <v>0</v>
      </c>
      <c r="N90" s="203">
        <v>28.9</v>
      </c>
      <c r="O90" s="203">
        <v>48.53</v>
      </c>
      <c r="P90" s="203">
        <v>58.72</v>
      </c>
      <c r="Q90" s="203">
        <v>5.34</v>
      </c>
      <c r="R90" s="203">
        <v>10.38</v>
      </c>
      <c r="S90" s="203">
        <v>6.45</v>
      </c>
      <c r="T90" s="203">
        <v>0</v>
      </c>
      <c r="U90" s="203">
        <v>234.74</v>
      </c>
      <c r="V90" s="203">
        <v>3.49</v>
      </c>
      <c r="W90" s="203">
        <v>10.84</v>
      </c>
      <c r="X90" s="203">
        <v>36.090000000000003</v>
      </c>
      <c r="Y90" s="203">
        <v>0</v>
      </c>
      <c r="Z90" s="203">
        <v>68.09</v>
      </c>
      <c r="AA90" s="203">
        <v>22.07</v>
      </c>
      <c r="AB90" s="203">
        <v>0</v>
      </c>
      <c r="AC90" s="203">
        <v>14.5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16.32</v>
      </c>
      <c r="AJ90" s="203">
        <v>0</v>
      </c>
      <c r="AK90" s="203">
        <v>48.44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49.89</v>
      </c>
      <c r="L91" s="203">
        <v>62.86</v>
      </c>
      <c r="M91" s="203">
        <v>0</v>
      </c>
      <c r="N91" s="203">
        <v>28.9</v>
      </c>
      <c r="O91" s="203">
        <v>48.53</v>
      </c>
      <c r="P91" s="203">
        <v>58.72</v>
      </c>
      <c r="Q91" s="203">
        <v>5.34</v>
      </c>
      <c r="R91" s="203">
        <v>10.38</v>
      </c>
      <c r="S91" s="203">
        <v>6.45</v>
      </c>
      <c r="T91" s="203">
        <v>0</v>
      </c>
      <c r="U91" s="203">
        <v>234.74</v>
      </c>
      <c r="V91" s="203">
        <v>3.49</v>
      </c>
      <c r="W91" s="203">
        <v>10.84</v>
      </c>
      <c r="X91" s="203">
        <v>36.090000000000003</v>
      </c>
      <c r="Y91" s="203">
        <v>0</v>
      </c>
      <c r="Z91" s="203">
        <v>68.09</v>
      </c>
      <c r="AA91" s="203">
        <v>22.07</v>
      </c>
      <c r="AB91" s="203">
        <v>0</v>
      </c>
      <c r="AC91" s="203">
        <v>14.5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15.76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49.89</v>
      </c>
      <c r="L92" s="203">
        <v>62.86</v>
      </c>
      <c r="M92" s="203">
        <v>0</v>
      </c>
      <c r="N92" s="203">
        <v>28.9</v>
      </c>
      <c r="O92" s="203">
        <v>48.53</v>
      </c>
      <c r="P92" s="203">
        <v>58.72</v>
      </c>
      <c r="Q92" s="203">
        <v>5.34</v>
      </c>
      <c r="R92" s="203">
        <v>10.38</v>
      </c>
      <c r="S92" s="203">
        <v>6.45</v>
      </c>
      <c r="T92" s="203">
        <v>0</v>
      </c>
      <c r="U92" s="203">
        <v>234.74</v>
      </c>
      <c r="V92" s="203">
        <v>3.49</v>
      </c>
      <c r="W92" s="203">
        <v>10.84</v>
      </c>
      <c r="X92" s="203">
        <v>36.090000000000003</v>
      </c>
      <c r="Y92" s="203">
        <v>0</v>
      </c>
      <c r="Z92" s="203">
        <v>68.09</v>
      </c>
      <c r="AA92" s="203">
        <v>22.07</v>
      </c>
      <c r="AB92" s="203">
        <v>0</v>
      </c>
      <c r="AC92" s="203">
        <v>14.5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16.32</v>
      </c>
      <c r="AJ92" s="203">
        <v>0</v>
      </c>
      <c r="AK92" s="203">
        <v>49.26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49.89</v>
      </c>
      <c r="L93" s="203">
        <v>62.86</v>
      </c>
      <c r="M93" s="203">
        <v>0</v>
      </c>
      <c r="N93" s="203">
        <v>28.9</v>
      </c>
      <c r="O93" s="203">
        <v>48.53</v>
      </c>
      <c r="P93" s="203">
        <v>58.72</v>
      </c>
      <c r="Q93" s="203">
        <v>5.34</v>
      </c>
      <c r="R93" s="203">
        <v>10.37</v>
      </c>
      <c r="S93" s="203">
        <v>6.45</v>
      </c>
      <c r="T93" s="203">
        <v>0</v>
      </c>
      <c r="U93" s="203">
        <v>234.74</v>
      </c>
      <c r="V93" s="203">
        <v>3.49</v>
      </c>
      <c r="W93" s="203">
        <v>10.84</v>
      </c>
      <c r="X93" s="203">
        <v>36.090000000000003</v>
      </c>
      <c r="Y93" s="203">
        <v>0</v>
      </c>
      <c r="Z93" s="203">
        <v>68.09</v>
      </c>
      <c r="AA93" s="203">
        <v>22.07</v>
      </c>
      <c r="AB93" s="203">
        <v>0</v>
      </c>
      <c r="AC93" s="203">
        <v>14.5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16.32</v>
      </c>
      <c r="AJ93" s="203">
        <v>0</v>
      </c>
      <c r="AK93" s="203">
        <v>49.26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49.89</v>
      </c>
      <c r="L94" s="203">
        <v>62.86</v>
      </c>
      <c r="M94" s="203">
        <v>0</v>
      </c>
      <c r="N94" s="203">
        <v>28.9</v>
      </c>
      <c r="O94" s="203">
        <v>48.53</v>
      </c>
      <c r="P94" s="203">
        <v>58.72</v>
      </c>
      <c r="Q94" s="203">
        <v>5.34</v>
      </c>
      <c r="R94" s="203">
        <v>10.37</v>
      </c>
      <c r="S94" s="203">
        <v>6.45</v>
      </c>
      <c r="T94" s="203">
        <v>0</v>
      </c>
      <c r="U94" s="203">
        <v>234.74</v>
      </c>
      <c r="V94" s="203">
        <v>3.49</v>
      </c>
      <c r="W94" s="203">
        <v>10.84</v>
      </c>
      <c r="X94" s="203">
        <v>36.090000000000003</v>
      </c>
      <c r="Y94" s="203">
        <v>0</v>
      </c>
      <c r="Z94" s="203">
        <v>68.09</v>
      </c>
      <c r="AA94" s="203">
        <v>22.07</v>
      </c>
      <c r="AB94" s="203">
        <v>0</v>
      </c>
      <c r="AC94" s="203">
        <v>14.5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16.32</v>
      </c>
      <c r="AJ94" s="203">
        <v>0</v>
      </c>
      <c r="AK94" s="203">
        <v>49.26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49.89</v>
      </c>
      <c r="L95" s="203">
        <v>62.86</v>
      </c>
      <c r="M95" s="203">
        <v>0</v>
      </c>
      <c r="N95" s="203">
        <v>28.9</v>
      </c>
      <c r="O95" s="203">
        <v>48.53</v>
      </c>
      <c r="P95" s="203">
        <v>58.72</v>
      </c>
      <c r="Q95" s="203">
        <v>5.34</v>
      </c>
      <c r="R95" s="203">
        <v>10.37</v>
      </c>
      <c r="S95" s="203">
        <v>6.45</v>
      </c>
      <c r="T95" s="203">
        <v>0</v>
      </c>
      <c r="U95" s="203">
        <v>234.74</v>
      </c>
      <c r="V95" s="203">
        <v>3.49</v>
      </c>
      <c r="W95" s="203">
        <v>10.84</v>
      </c>
      <c r="X95" s="203">
        <v>36.090000000000003</v>
      </c>
      <c r="Y95" s="203">
        <v>0</v>
      </c>
      <c r="Z95" s="203">
        <v>68.09</v>
      </c>
      <c r="AA95" s="203">
        <v>22.07</v>
      </c>
      <c r="AB95" s="203">
        <v>0</v>
      </c>
      <c r="AC95" s="203">
        <v>14.5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16.32</v>
      </c>
      <c r="AJ95" s="203">
        <v>0</v>
      </c>
      <c r="AK95" s="203">
        <v>49.26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49.89</v>
      </c>
      <c r="L96" s="203">
        <v>62.86</v>
      </c>
      <c r="M96" s="203">
        <v>0</v>
      </c>
      <c r="N96" s="203">
        <v>28.9</v>
      </c>
      <c r="O96" s="203">
        <v>48.53</v>
      </c>
      <c r="P96" s="203">
        <v>58.72</v>
      </c>
      <c r="Q96" s="203">
        <v>5.34</v>
      </c>
      <c r="R96" s="203">
        <v>10.37</v>
      </c>
      <c r="S96" s="203">
        <v>6.45</v>
      </c>
      <c r="T96" s="203">
        <v>0</v>
      </c>
      <c r="U96" s="203">
        <v>234.74</v>
      </c>
      <c r="V96" s="203">
        <v>3.49</v>
      </c>
      <c r="W96" s="203">
        <v>10.84</v>
      </c>
      <c r="X96" s="203">
        <v>36.090000000000003</v>
      </c>
      <c r="Y96" s="203">
        <v>0</v>
      </c>
      <c r="Z96" s="203">
        <v>68.09</v>
      </c>
      <c r="AA96" s="203">
        <v>22.07</v>
      </c>
      <c r="AB96" s="203">
        <v>0</v>
      </c>
      <c r="AC96" s="203">
        <v>14.5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16.32</v>
      </c>
      <c r="AJ96" s="203">
        <v>0</v>
      </c>
      <c r="AK96" s="203">
        <v>49.26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49.89</v>
      </c>
      <c r="L97" s="203">
        <v>62.86</v>
      </c>
      <c r="M97" s="203">
        <v>0</v>
      </c>
      <c r="N97" s="203">
        <v>28.9</v>
      </c>
      <c r="O97" s="203">
        <v>48.53</v>
      </c>
      <c r="P97" s="203">
        <v>58.72</v>
      </c>
      <c r="Q97" s="203">
        <v>5.34</v>
      </c>
      <c r="R97" s="203">
        <v>10.37</v>
      </c>
      <c r="S97" s="203">
        <v>6.45</v>
      </c>
      <c r="T97" s="203">
        <v>0</v>
      </c>
      <c r="U97" s="203">
        <v>234.74</v>
      </c>
      <c r="V97" s="203">
        <v>3.49</v>
      </c>
      <c r="W97" s="203">
        <v>10.84</v>
      </c>
      <c r="X97" s="203">
        <v>36.090000000000003</v>
      </c>
      <c r="Y97" s="203">
        <v>0</v>
      </c>
      <c r="Z97" s="203">
        <v>68.09</v>
      </c>
      <c r="AA97" s="203">
        <v>22.07</v>
      </c>
      <c r="AB97" s="203">
        <v>0</v>
      </c>
      <c r="AC97" s="203">
        <v>14.5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15.76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49.89</v>
      </c>
      <c r="L98" s="203">
        <v>62.86</v>
      </c>
      <c r="M98" s="203">
        <v>0</v>
      </c>
      <c r="N98" s="203">
        <v>28.9</v>
      </c>
      <c r="O98" s="203">
        <v>48.53</v>
      </c>
      <c r="P98" s="203">
        <v>58.72</v>
      </c>
      <c r="Q98" s="203">
        <v>5.34</v>
      </c>
      <c r="R98" s="203">
        <v>10.37</v>
      </c>
      <c r="S98" s="203">
        <v>6.45</v>
      </c>
      <c r="T98" s="203">
        <v>0</v>
      </c>
      <c r="U98" s="203">
        <v>234.74</v>
      </c>
      <c r="V98" s="203">
        <v>3.49</v>
      </c>
      <c r="W98" s="203">
        <v>10.84</v>
      </c>
      <c r="X98" s="203">
        <v>36.090000000000003</v>
      </c>
      <c r="Y98" s="203">
        <v>0</v>
      </c>
      <c r="Z98" s="203">
        <v>68.09</v>
      </c>
      <c r="AA98" s="203">
        <v>22.07</v>
      </c>
      <c r="AB98" s="203">
        <v>0</v>
      </c>
      <c r="AC98" s="203">
        <v>14.5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16.32</v>
      </c>
      <c r="AJ98" s="203">
        <v>0</v>
      </c>
      <c r="AK98" s="203">
        <v>49.26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0.93992499999999857</v>
      </c>
      <c r="L99">
        <f t="shared" si="0"/>
        <v>0.86881750000000058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1.40964</v>
      </c>
      <c r="Q99">
        <f t="shared" si="0"/>
        <v>0.11869499999999979</v>
      </c>
      <c r="R99">
        <f t="shared" si="0"/>
        <v>0.23089749999999998</v>
      </c>
      <c r="S99">
        <f t="shared" si="0"/>
        <v>0.14495249999999998</v>
      </c>
      <c r="T99">
        <f t="shared" si="0"/>
        <v>0</v>
      </c>
      <c r="U99">
        <f t="shared" si="0"/>
        <v>5.6337600000000077</v>
      </c>
      <c r="V99">
        <f t="shared" si="0"/>
        <v>9.8565000000000111E-2</v>
      </c>
      <c r="W99">
        <f t="shared" si="0"/>
        <v>0.26435000000000031</v>
      </c>
      <c r="X99">
        <f t="shared" si="0"/>
        <v>0.79273500000000108</v>
      </c>
      <c r="Y99">
        <f t="shared" si="0"/>
        <v>0</v>
      </c>
      <c r="Z99">
        <f t="shared" si="0"/>
        <v>1.1584900000000005</v>
      </c>
      <c r="AA99">
        <f t="shared" si="0"/>
        <v>0.52967999999999971</v>
      </c>
      <c r="AB99">
        <f t="shared" si="0"/>
        <v>0</v>
      </c>
      <c r="AC99">
        <f t="shared" si="0"/>
        <v>0.22048500000000001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0.17819250000000009</v>
      </c>
      <c r="AJ99">
        <f t="shared" si="0"/>
        <v>0</v>
      </c>
      <c r="AK99">
        <f t="shared" si="0"/>
        <v>1.123020000000001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0.30112999999999979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444.01</v>
      </c>
      <c r="M3" s="203">
        <v>26.31</v>
      </c>
      <c r="N3" s="203">
        <v>34.909999999999997</v>
      </c>
      <c r="O3" s="203">
        <v>0</v>
      </c>
      <c r="P3" s="203">
        <v>36.36</v>
      </c>
      <c r="Q3" s="203">
        <v>6.44</v>
      </c>
      <c r="R3" s="203">
        <v>12.53</v>
      </c>
      <c r="S3" s="203">
        <v>7.8</v>
      </c>
      <c r="T3" s="203">
        <v>0</v>
      </c>
      <c r="U3" s="203">
        <v>51.57</v>
      </c>
      <c r="V3" s="203">
        <v>6.13</v>
      </c>
      <c r="W3" s="203">
        <v>13.36</v>
      </c>
      <c r="X3" s="203">
        <v>43.6</v>
      </c>
      <c r="Y3" s="203">
        <v>0</v>
      </c>
      <c r="Z3" s="203">
        <v>74.84</v>
      </c>
      <c r="AA3" s="203">
        <v>26.65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6.45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444.01</v>
      </c>
      <c r="M4" s="203">
        <v>26.31</v>
      </c>
      <c r="N4" s="203">
        <v>34.909999999999997</v>
      </c>
      <c r="O4" s="203">
        <v>0</v>
      </c>
      <c r="P4" s="203">
        <v>36.36</v>
      </c>
      <c r="Q4" s="203">
        <v>6.44</v>
      </c>
      <c r="R4" s="203">
        <v>12.53</v>
      </c>
      <c r="S4" s="203">
        <v>7.8</v>
      </c>
      <c r="T4" s="203">
        <v>0</v>
      </c>
      <c r="U4" s="203">
        <v>51.57</v>
      </c>
      <c r="V4" s="203">
        <v>6.13</v>
      </c>
      <c r="W4" s="203">
        <v>13.36</v>
      </c>
      <c r="X4" s="203">
        <v>43.6</v>
      </c>
      <c r="Y4" s="203">
        <v>0</v>
      </c>
      <c r="Z4" s="203">
        <v>74.84</v>
      </c>
      <c r="AA4" s="203">
        <v>26.65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6.45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346.79</v>
      </c>
      <c r="M5" s="203">
        <v>26.31</v>
      </c>
      <c r="N5" s="203">
        <v>34.909999999999997</v>
      </c>
      <c r="O5" s="203">
        <v>0</v>
      </c>
      <c r="P5" s="203">
        <v>36.36</v>
      </c>
      <c r="Q5" s="203">
        <v>6.44</v>
      </c>
      <c r="R5" s="203">
        <v>12.53</v>
      </c>
      <c r="S5" s="203">
        <v>7.8</v>
      </c>
      <c r="T5" s="203">
        <v>0</v>
      </c>
      <c r="U5" s="203">
        <v>51.57</v>
      </c>
      <c r="V5" s="203">
        <v>6.13</v>
      </c>
      <c r="W5" s="203">
        <v>13.45</v>
      </c>
      <c r="X5" s="203">
        <v>43.6</v>
      </c>
      <c r="Y5" s="203">
        <v>0</v>
      </c>
      <c r="Z5" s="203">
        <v>38.53</v>
      </c>
      <c r="AA5" s="203">
        <v>26.65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6.45</v>
      </c>
      <c r="AJ5" s="203">
        <v>0</v>
      </c>
      <c r="AK5" s="203">
        <v>50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337.15</v>
      </c>
      <c r="M6" s="203">
        <v>26.31</v>
      </c>
      <c r="N6" s="203">
        <v>34.909999999999997</v>
      </c>
      <c r="O6" s="203">
        <v>0</v>
      </c>
      <c r="P6" s="203">
        <v>36.36</v>
      </c>
      <c r="Q6" s="203">
        <v>6.44</v>
      </c>
      <c r="R6" s="203">
        <v>12.53</v>
      </c>
      <c r="S6" s="203">
        <v>7.8</v>
      </c>
      <c r="T6" s="203">
        <v>0</v>
      </c>
      <c r="U6" s="203">
        <v>51.57</v>
      </c>
      <c r="V6" s="203">
        <v>6.13</v>
      </c>
      <c r="W6" s="203">
        <v>13.45</v>
      </c>
      <c r="X6" s="203">
        <v>43.6</v>
      </c>
      <c r="Y6" s="203">
        <v>0</v>
      </c>
      <c r="Z6" s="203">
        <v>74.84</v>
      </c>
      <c r="AA6" s="203">
        <v>26.65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6.45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337.15</v>
      </c>
      <c r="M7" s="203">
        <v>26.31</v>
      </c>
      <c r="N7" s="203">
        <v>34.909999999999997</v>
      </c>
      <c r="O7" s="203">
        <v>0</v>
      </c>
      <c r="P7" s="203">
        <v>36.36</v>
      </c>
      <c r="Q7" s="203">
        <v>6.44</v>
      </c>
      <c r="R7" s="203">
        <v>12.53</v>
      </c>
      <c r="S7" s="203">
        <v>7.8</v>
      </c>
      <c r="T7" s="203">
        <v>0</v>
      </c>
      <c r="U7" s="203">
        <v>51.57</v>
      </c>
      <c r="V7" s="203">
        <v>6.13</v>
      </c>
      <c r="W7" s="203">
        <v>13.45</v>
      </c>
      <c r="X7" s="203">
        <v>43.6</v>
      </c>
      <c r="Y7" s="203">
        <v>0</v>
      </c>
      <c r="Z7" s="203">
        <v>74.84</v>
      </c>
      <c r="AA7" s="203">
        <v>26.65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6.45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308.26</v>
      </c>
      <c r="M8" s="203">
        <v>26.31</v>
      </c>
      <c r="N8" s="203">
        <v>34.909999999999997</v>
      </c>
      <c r="O8" s="203">
        <v>0</v>
      </c>
      <c r="P8" s="203">
        <v>36.58</v>
      </c>
      <c r="Q8" s="203">
        <v>6.44</v>
      </c>
      <c r="R8" s="203">
        <v>12.53</v>
      </c>
      <c r="S8" s="203">
        <v>7.8</v>
      </c>
      <c r="T8" s="203">
        <v>0</v>
      </c>
      <c r="U8" s="203">
        <v>51.57</v>
      </c>
      <c r="V8" s="203">
        <v>6.13</v>
      </c>
      <c r="W8" s="203">
        <v>13.45</v>
      </c>
      <c r="X8" s="203">
        <v>43.6</v>
      </c>
      <c r="Y8" s="203">
        <v>0</v>
      </c>
      <c r="Z8" s="203">
        <v>48.16</v>
      </c>
      <c r="AA8" s="203">
        <v>26.65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6.45</v>
      </c>
      <c r="AJ8" s="203">
        <v>0</v>
      </c>
      <c r="AK8" s="203">
        <v>50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259.12</v>
      </c>
      <c r="M9" s="203">
        <v>26.31</v>
      </c>
      <c r="N9" s="203">
        <v>34.909999999999997</v>
      </c>
      <c r="O9" s="203">
        <v>0</v>
      </c>
      <c r="P9" s="203">
        <v>36.36</v>
      </c>
      <c r="Q9" s="203">
        <v>1.93</v>
      </c>
      <c r="R9" s="203">
        <v>3.85</v>
      </c>
      <c r="S9" s="203">
        <v>1.93</v>
      </c>
      <c r="T9" s="203">
        <v>0</v>
      </c>
      <c r="U9" s="203">
        <v>51.57</v>
      </c>
      <c r="V9" s="203">
        <v>6.13</v>
      </c>
      <c r="W9" s="203">
        <v>13.45</v>
      </c>
      <c r="X9" s="203">
        <v>43.6</v>
      </c>
      <c r="Y9" s="203">
        <v>0</v>
      </c>
      <c r="Z9" s="203">
        <v>28.9</v>
      </c>
      <c r="AA9" s="203">
        <v>26.65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6.45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259.12</v>
      </c>
      <c r="M10" s="203">
        <v>26.31</v>
      </c>
      <c r="N10" s="203">
        <v>34.909999999999997</v>
      </c>
      <c r="O10" s="203">
        <v>0</v>
      </c>
      <c r="P10" s="203">
        <v>36.36</v>
      </c>
      <c r="Q10" s="203">
        <v>1.93</v>
      </c>
      <c r="R10" s="203">
        <v>3.85</v>
      </c>
      <c r="S10" s="203">
        <v>1.93</v>
      </c>
      <c r="T10" s="203">
        <v>0</v>
      </c>
      <c r="U10" s="203">
        <v>51.57</v>
      </c>
      <c r="V10" s="203">
        <v>6.13</v>
      </c>
      <c r="W10" s="203">
        <v>13.45</v>
      </c>
      <c r="X10" s="203">
        <v>43.6</v>
      </c>
      <c r="Y10" s="203">
        <v>0</v>
      </c>
      <c r="Z10" s="203">
        <v>28.9</v>
      </c>
      <c r="AA10" s="203">
        <v>26.65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6.45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259.12</v>
      </c>
      <c r="M11" s="203">
        <v>26.31</v>
      </c>
      <c r="N11" s="203">
        <v>34.909999999999997</v>
      </c>
      <c r="O11" s="203">
        <v>0</v>
      </c>
      <c r="P11" s="203">
        <v>36.36</v>
      </c>
      <c r="Q11" s="203">
        <v>1.93</v>
      </c>
      <c r="R11" s="203">
        <v>3.85</v>
      </c>
      <c r="S11" s="203">
        <v>1.93</v>
      </c>
      <c r="T11" s="203">
        <v>0</v>
      </c>
      <c r="U11" s="203">
        <v>51.57</v>
      </c>
      <c r="V11" s="203">
        <v>0</v>
      </c>
      <c r="W11" s="203">
        <v>2.86</v>
      </c>
      <c r="X11" s="203">
        <v>43.6</v>
      </c>
      <c r="Y11" s="203">
        <v>0</v>
      </c>
      <c r="Z11" s="203">
        <v>28.9</v>
      </c>
      <c r="AA11" s="203">
        <v>26.65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6.45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259.12</v>
      </c>
      <c r="M12" s="203">
        <v>26.31</v>
      </c>
      <c r="N12" s="203">
        <v>34.909999999999997</v>
      </c>
      <c r="O12" s="203">
        <v>0</v>
      </c>
      <c r="P12" s="203">
        <v>36.36</v>
      </c>
      <c r="Q12" s="203">
        <v>1.93</v>
      </c>
      <c r="R12" s="203">
        <v>3.85</v>
      </c>
      <c r="S12" s="203">
        <v>1.93</v>
      </c>
      <c r="T12" s="203">
        <v>0</v>
      </c>
      <c r="U12" s="203">
        <v>51.57</v>
      </c>
      <c r="V12" s="203">
        <v>0</v>
      </c>
      <c r="W12" s="203">
        <v>2.86</v>
      </c>
      <c r="X12" s="203">
        <v>28.9</v>
      </c>
      <c r="Y12" s="203">
        <v>0</v>
      </c>
      <c r="Z12" s="203">
        <v>28.9</v>
      </c>
      <c r="AA12" s="203">
        <v>26.65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6.45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259.12</v>
      </c>
      <c r="M13" s="203">
        <v>26.31</v>
      </c>
      <c r="N13" s="203">
        <v>34.909999999999997</v>
      </c>
      <c r="O13" s="203">
        <v>0</v>
      </c>
      <c r="P13" s="203">
        <v>36.36</v>
      </c>
      <c r="Q13" s="203">
        <v>1.93</v>
      </c>
      <c r="R13" s="203">
        <v>3.85</v>
      </c>
      <c r="S13" s="203">
        <v>1.93</v>
      </c>
      <c r="T13" s="203">
        <v>0</v>
      </c>
      <c r="U13" s="203">
        <v>51.57</v>
      </c>
      <c r="V13" s="203">
        <v>0</v>
      </c>
      <c r="W13" s="203">
        <v>2.86</v>
      </c>
      <c r="X13" s="203">
        <v>19.27</v>
      </c>
      <c r="Y13" s="203">
        <v>0</v>
      </c>
      <c r="Z13" s="203">
        <v>37.19</v>
      </c>
      <c r="AA13" s="203">
        <v>26.65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6.45</v>
      </c>
      <c r="AJ13" s="203">
        <v>0</v>
      </c>
      <c r="AK13" s="203">
        <v>50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259.12</v>
      </c>
      <c r="M14" s="203">
        <v>26.31</v>
      </c>
      <c r="N14" s="203">
        <v>34.909999999999997</v>
      </c>
      <c r="O14" s="203">
        <v>0</v>
      </c>
      <c r="P14" s="203">
        <v>36.58</v>
      </c>
      <c r="Q14" s="203">
        <v>1.93</v>
      </c>
      <c r="R14" s="203">
        <v>3.85</v>
      </c>
      <c r="S14" s="203">
        <v>1.93</v>
      </c>
      <c r="T14" s="203">
        <v>0</v>
      </c>
      <c r="U14" s="203">
        <v>51.57</v>
      </c>
      <c r="V14" s="203">
        <v>0</v>
      </c>
      <c r="W14" s="203">
        <v>2.86</v>
      </c>
      <c r="X14" s="203">
        <v>19.27</v>
      </c>
      <c r="Y14" s="203">
        <v>0</v>
      </c>
      <c r="Z14" s="203">
        <v>28.9</v>
      </c>
      <c r="AA14" s="203">
        <v>9.6300000000000008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6.45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259.12</v>
      </c>
      <c r="M15" s="203">
        <v>26.31</v>
      </c>
      <c r="N15" s="203">
        <v>34.909999999999997</v>
      </c>
      <c r="O15" s="203">
        <v>0</v>
      </c>
      <c r="P15" s="203">
        <v>36.36</v>
      </c>
      <c r="Q15" s="203">
        <v>1.93</v>
      </c>
      <c r="R15" s="203">
        <v>3.85</v>
      </c>
      <c r="S15" s="203">
        <v>1.93</v>
      </c>
      <c r="T15" s="203">
        <v>0</v>
      </c>
      <c r="U15" s="203">
        <v>51.57</v>
      </c>
      <c r="V15" s="203">
        <v>0</v>
      </c>
      <c r="W15" s="203">
        <v>2.86</v>
      </c>
      <c r="X15" s="203">
        <v>19.27</v>
      </c>
      <c r="Y15" s="203">
        <v>0</v>
      </c>
      <c r="Z15" s="203">
        <v>28.9</v>
      </c>
      <c r="AA15" s="203">
        <v>9.6300000000000008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6.45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259.12</v>
      </c>
      <c r="M16" s="203">
        <v>26.31</v>
      </c>
      <c r="N16" s="203">
        <v>34.909999999999997</v>
      </c>
      <c r="O16" s="203">
        <v>0</v>
      </c>
      <c r="P16" s="203">
        <v>36.36</v>
      </c>
      <c r="Q16" s="203">
        <v>1.93</v>
      </c>
      <c r="R16" s="203">
        <v>3.85</v>
      </c>
      <c r="S16" s="203">
        <v>1.93</v>
      </c>
      <c r="T16" s="203">
        <v>0</v>
      </c>
      <c r="U16" s="203">
        <v>51.57</v>
      </c>
      <c r="V16" s="203">
        <v>0</v>
      </c>
      <c r="W16" s="203">
        <v>2.86</v>
      </c>
      <c r="X16" s="203">
        <v>19.27</v>
      </c>
      <c r="Y16" s="203">
        <v>0</v>
      </c>
      <c r="Z16" s="203">
        <v>28.9</v>
      </c>
      <c r="AA16" s="203">
        <v>9.6300000000000008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6.45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259.13</v>
      </c>
      <c r="M17" s="203">
        <v>26.31</v>
      </c>
      <c r="N17" s="203">
        <v>34.909999999999997</v>
      </c>
      <c r="O17" s="203">
        <v>0</v>
      </c>
      <c r="P17" s="203">
        <v>36.36</v>
      </c>
      <c r="Q17" s="203">
        <v>1.93</v>
      </c>
      <c r="R17" s="203">
        <v>3.85</v>
      </c>
      <c r="S17" s="203">
        <v>1.93</v>
      </c>
      <c r="T17" s="203">
        <v>0</v>
      </c>
      <c r="U17" s="203">
        <v>51.57</v>
      </c>
      <c r="V17" s="203">
        <v>0</v>
      </c>
      <c r="W17" s="203">
        <v>2.89</v>
      </c>
      <c r="X17" s="203">
        <v>19.27</v>
      </c>
      <c r="Y17" s="203">
        <v>0</v>
      </c>
      <c r="Z17" s="203">
        <v>28.9</v>
      </c>
      <c r="AA17" s="203">
        <v>9.6300000000000008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6.45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259.13</v>
      </c>
      <c r="M18" s="203">
        <v>26.31</v>
      </c>
      <c r="N18" s="203">
        <v>34.909999999999997</v>
      </c>
      <c r="O18" s="203">
        <v>0</v>
      </c>
      <c r="P18" s="203">
        <v>36.36</v>
      </c>
      <c r="Q18" s="203">
        <v>1.93</v>
      </c>
      <c r="R18" s="203">
        <v>3.85</v>
      </c>
      <c r="S18" s="203">
        <v>1.93</v>
      </c>
      <c r="T18" s="203">
        <v>0</v>
      </c>
      <c r="U18" s="203">
        <v>51.57</v>
      </c>
      <c r="V18" s="203">
        <v>0</v>
      </c>
      <c r="W18" s="203">
        <v>2.89</v>
      </c>
      <c r="X18" s="203">
        <v>19.27</v>
      </c>
      <c r="Y18" s="203">
        <v>0</v>
      </c>
      <c r="Z18" s="203">
        <v>28.9</v>
      </c>
      <c r="AA18" s="203">
        <v>9.6300000000000008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6.45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259.13</v>
      </c>
      <c r="M19" s="203">
        <v>26.31</v>
      </c>
      <c r="N19" s="203">
        <v>34.909999999999997</v>
      </c>
      <c r="O19" s="203">
        <v>0</v>
      </c>
      <c r="P19" s="203">
        <v>36.36</v>
      </c>
      <c r="Q19" s="203">
        <v>1.93</v>
      </c>
      <c r="R19" s="203">
        <v>3.85</v>
      </c>
      <c r="S19" s="203">
        <v>1.93</v>
      </c>
      <c r="T19" s="203">
        <v>0</v>
      </c>
      <c r="U19" s="203">
        <v>51.57</v>
      </c>
      <c r="V19" s="203">
        <v>0</v>
      </c>
      <c r="W19" s="203">
        <v>2.89</v>
      </c>
      <c r="X19" s="203">
        <v>19.27</v>
      </c>
      <c r="Y19" s="203">
        <v>0</v>
      </c>
      <c r="Z19" s="203">
        <v>28.9</v>
      </c>
      <c r="AA19" s="203">
        <v>9.6300000000000008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6.45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259.13</v>
      </c>
      <c r="M20" s="203">
        <v>26.31</v>
      </c>
      <c r="N20" s="203">
        <v>34.909999999999997</v>
      </c>
      <c r="O20" s="203">
        <v>0</v>
      </c>
      <c r="P20" s="203">
        <v>36.58</v>
      </c>
      <c r="Q20" s="203">
        <v>1.93</v>
      </c>
      <c r="R20" s="203">
        <v>3.85</v>
      </c>
      <c r="S20" s="203">
        <v>1.93</v>
      </c>
      <c r="T20" s="203">
        <v>0</v>
      </c>
      <c r="U20" s="203">
        <v>51.57</v>
      </c>
      <c r="V20" s="203">
        <v>0</v>
      </c>
      <c r="W20" s="203">
        <v>2.89</v>
      </c>
      <c r="X20" s="203">
        <v>19.27</v>
      </c>
      <c r="Y20" s="203">
        <v>0</v>
      </c>
      <c r="Z20" s="203">
        <v>28.9</v>
      </c>
      <c r="AA20" s="203">
        <v>9.6300000000000008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6.45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259.13</v>
      </c>
      <c r="M21" s="203">
        <v>26.31</v>
      </c>
      <c r="N21" s="203">
        <v>34.909999999999997</v>
      </c>
      <c r="O21" s="203">
        <v>0</v>
      </c>
      <c r="P21" s="203">
        <v>36.36</v>
      </c>
      <c r="Q21" s="203">
        <v>1.93</v>
      </c>
      <c r="R21" s="203">
        <v>3.85</v>
      </c>
      <c r="S21" s="203">
        <v>1.93</v>
      </c>
      <c r="T21" s="203">
        <v>0</v>
      </c>
      <c r="U21" s="203">
        <v>51.57</v>
      </c>
      <c r="V21" s="203">
        <v>0</v>
      </c>
      <c r="W21" s="203">
        <v>2.89</v>
      </c>
      <c r="X21" s="203">
        <v>19.27</v>
      </c>
      <c r="Y21" s="203">
        <v>0</v>
      </c>
      <c r="Z21" s="203">
        <v>28.9</v>
      </c>
      <c r="AA21" s="203">
        <v>9.6300000000000008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6.45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259.13</v>
      </c>
      <c r="M22" s="203">
        <v>26.31</v>
      </c>
      <c r="N22" s="203">
        <v>34.909999999999997</v>
      </c>
      <c r="O22" s="203">
        <v>0</v>
      </c>
      <c r="P22" s="203">
        <v>36.36</v>
      </c>
      <c r="Q22" s="203">
        <v>1.93</v>
      </c>
      <c r="R22" s="203">
        <v>3.85</v>
      </c>
      <c r="S22" s="203">
        <v>1.93</v>
      </c>
      <c r="T22" s="203">
        <v>0</v>
      </c>
      <c r="U22" s="203">
        <v>51.57</v>
      </c>
      <c r="V22" s="203">
        <v>0</v>
      </c>
      <c r="W22" s="203">
        <v>2.89</v>
      </c>
      <c r="X22" s="203">
        <v>19.27</v>
      </c>
      <c r="Y22" s="203">
        <v>0</v>
      </c>
      <c r="Z22" s="203">
        <v>28.9</v>
      </c>
      <c r="AA22" s="203">
        <v>9.6300000000000008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6.45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261.61</v>
      </c>
      <c r="M23" s="203">
        <v>26.31</v>
      </c>
      <c r="N23" s="203">
        <v>34.909999999999997</v>
      </c>
      <c r="O23" s="203">
        <v>0</v>
      </c>
      <c r="P23" s="203">
        <v>36.36</v>
      </c>
      <c r="Q23" s="203">
        <v>1.93</v>
      </c>
      <c r="R23" s="203">
        <v>3.85</v>
      </c>
      <c r="S23" s="203">
        <v>1.93</v>
      </c>
      <c r="T23" s="203">
        <v>0</v>
      </c>
      <c r="U23" s="203">
        <v>51.57</v>
      </c>
      <c r="V23" s="203">
        <v>0</v>
      </c>
      <c r="W23" s="203">
        <v>2.89</v>
      </c>
      <c r="X23" s="203">
        <v>19.27</v>
      </c>
      <c r="Y23" s="203">
        <v>0</v>
      </c>
      <c r="Z23" s="203">
        <v>28.9</v>
      </c>
      <c r="AA23" s="203">
        <v>9.6300000000000008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6.45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261.61</v>
      </c>
      <c r="M24" s="203">
        <v>26.31</v>
      </c>
      <c r="N24" s="203">
        <v>34.909999999999997</v>
      </c>
      <c r="O24" s="203">
        <v>0</v>
      </c>
      <c r="P24" s="203">
        <v>36.36</v>
      </c>
      <c r="Q24" s="203">
        <v>1.93</v>
      </c>
      <c r="R24" s="203">
        <v>3.85</v>
      </c>
      <c r="S24" s="203">
        <v>1.93</v>
      </c>
      <c r="T24" s="203">
        <v>0</v>
      </c>
      <c r="U24" s="203">
        <v>51.57</v>
      </c>
      <c r="V24" s="203">
        <v>0</v>
      </c>
      <c r="W24" s="203">
        <v>2.89</v>
      </c>
      <c r="X24" s="203">
        <v>19.27</v>
      </c>
      <c r="Y24" s="203">
        <v>0</v>
      </c>
      <c r="Z24" s="203">
        <v>28.9</v>
      </c>
      <c r="AA24" s="203">
        <v>9.6300000000000008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6.45</v>
      </c>
      <c r="AJ24" s="203">
        <v>0</v>
      </c>
      <c r="AK24" s="203">
        <v>50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259.13</v>
      </c>
      <c r="M25" s="203">
        <v>26.31</v>
      </c>
      <c r="N25" s="203">
        <v>34.909999999999997</v>
      </c>
      <c r="O25" s="203">
        <v>0</v>
      </c>
      <c r="P25" s="203">
        <v>36.36</v>
      </c>
      <c r="Q25" s="203">
        <v>1.93</v>
      </c>
      <c r="R25" s="203">
        <v>3.85</v>
      </c>
      <c r="S25" s="203">
        <v>1.93</v>
      </c>
      <c r="T25" s="203">
        <v>0</v>
      </c>
      <c r="U25" s="203">
        <v>51.57</v>
      </c>
      <c r="V25" s="203">
        <v>0</v>
      </c>
      <c r="W25" s="203">
        <v>2.89</v>
      </c>
      <c r="X25" s="203">
        <v>19.27</v>
      </c>
      <c r="Y25" s="203">
        <v>0</v>
      </c>
      <c r="Z25" s="203">
        <v>28.9</v>
      </c>
      <c r="AA25" s="203">
        <v>9.6300000000000008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6.99</v>
      </c>
      <c r="AJ25" s="203">
        <v>0</v>
      </c>
      <c r="AK25" s="203">
        <v>50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259.13</v>
      </c>
      <c r="M26" s="203">
        <v>26.31</v>
      </c>
      <c r="N26" s="203">
        <v>34.909999999999997</v>
      </c>
      <c r="O26" s="203">
        <v>0</v>
      </c>
      <c r="P26" s="203">
        <v>36.58</v>
      </c>
      <c r="Q26" s="203">
        <v>6.44</v>
      </c>
      <c r="R26" s="203">
        <v>12.53</v>
      </c>
      <c r="S26" s="203">
        <v>7.8</v>
      </c>
      <c r="T26" s="203">
        <v>0</v>
      </c>
      <c r="U26" s="203">
        <v>51.57</v>
      </c>
      <c r="V26" s="203">
        <v>6.13</v>
      </c>
      <c r="W26" s="203">
        <v>12.52</v>
      </c>
      <c r="X26" s="203">
        <v>43.6</v>
      </c>
      <c r="Y26" s="203">
        <v>0</v>
      </c>
      <c r="Z26" s="203">
        <v>43.35</v>
      </c>
      <c r="AA26" s="203">
        <v>26.65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6.99</v>
      </c>
      <c r="AJ26" s="203">
        <v>0</v>
      </c>
      <c r="AK26" s="203">
        <v>50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279.35000000000002</v>
      </c>
      <c r="M27" s="203">
        <v>26.31</v>
      </c>
      <c r="N27" s="203">
        <v>34.909999999999997</v>
      </c>
      <c r="O27" s="203">
        <v>0</v>
      </c>
      <c r="P27" s="203">
        <v>36.36</v>
      </c>
      <c r="Q27" s="203">
        <v>6.44</v>
      </c>
      <c r="R27" s="203">
        <v>12.53</v>
      </c>
      <c r="S27" s="203">
        <v>7.8</v>
      </c>
      <c r="T27" s="203">
        <v>0</v>
      </c>
      <c r="U27" s="203">
        <v>51.57</v>
      </c>
      <c r="V27" s="203">
        <v>6.13</v>
      </c>
      <c r="W27" s="203">
        <v>12.52</v>
      </c>
      <c r="X27" s="203">
        <v>43.6</v>
      </c>
      <c r="Y27" s="203">
        <v>0</v>
      </c>
      <c r="Z27" s="203">
        <v>74.84</v>
      </c>
      <c r="AA27" s="203">
        <v>26.65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6.99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4.47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279.35000000000002</v>
      </c>
      <c r="M28" s="203">
        <v>26.31</v>
      </c>
      <c r="N28" s="203">
        <v>34.909999999999997</v>
      </c>
      <c r="O28" s="203">
        <v>0</v>
      </c>
      <c r="P28" s="203">
        <v>36.36</v>
      </c>
      <c r="Q28" s="203">
        <v>6.44</v>
      </c>
      <c r="R28" s="203">
        <v>12.53</v>
      </c>
      <c r="S28" s="203">
        <v>7.8</v>
      </c>
      <c r="T28" s="203">
        <v>0</v>
      </c>
      <c r="U28" s="203">
        <v>51.57</v>
      </c>
      <c r="V28" s="203">
        <v>6.13</v>
      </c>
      <c r="W28" s="203">
        <v>12.52</v>
      </c>
      <c r="X28" s="203">
        <v>43.6</v>
      </c>
      <c r="Y28" s="203">
        <v>0</v>
      </c>
      <c r="Z28" s="203">
        <v>74.84</v>
      </c>
      <c r="AA28" s="203">
        <v>26.65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</v>
      </c>
      <c r="AJ28" s="203">
        <v>0</v>
      </c>
      <c r="AK28" s="203">
        <v>50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279.36</v>
      </c>
      <c r="M29" s="203">
        <v>26.31</v>
      </c>
      <c r="N29" s="203">
        <v>34.909999999999997</v>
      </c>
      <c r="O29" s="203">
        <v>0</v>
      </c>
      <c r="P29" s="203">
        <v>36.36</v>
      </c>
      <c r="Q29" s="203">
        <v>6.44</v>
      </c>
      <c r="R29" s="203">
        <v>12.53</v>
      </c>
      <c r="S29" s="203">
        <v>7.8</v>
      </c>
      <c r="T29" s="203">
        <v>0</v>
      </c>
      <c r="U29" s="203">
        <v>51.57</v>
      </c>
      <c r="V29" s="203">
        <v>6.13</v>
      </c>
      <c r="W29" s="203">
        <v>12.52</v>
      </c>
      <c r="X29" s="203">
        <v>43.6</v>
      </c>
      <c r="Y29" s="203">
        <v>0</v>
      </c>
      <c r="Z29" s="203">
        <v>74.84</v>
      </c>
      <c r="AA29" s="203">
        <v>26.65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</v>
      </c>
      <c r="AJ29" s="203">
        <v>0</v>
      </c>
      <c r="AK29" s="203">
        <v>50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12.65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279.36</v>
      </c>
      <c r="M30" s="203">
        <v>26.31</v>
      </c>
      <c r="N30" s="203">
        <v>34.909999999999997</v>
      </c>
      <c r="O30" s="203">
        <v>0</v>
      </c>
      <c r="P30" s="203">
        <v>36.36</v>
      </c>
      <c r="Q30" s="203">
        <v>6.44</v>
      </c>
      <c r="R30" s="203">
        <v>12.53</v>
      </c>
      <c r="S30" s="203">
        <v>7.8</v>
      </c>
      <c r="T30" s="203">
        <v>0</v>
      </c>
      <c r="U30" s="203">
        <v>51.57</v>
      </c>
      <c r="V30" s="203">
        <v>6.13</v>
      </c>
      <c r="W30" s="203">
        <v>12.52</v>
      </c>
      <c r="X30" s="203">
        <v>43.6</v>
      </c>
      <c r="Y30" s="203">
        <v>0</v>
      </c>
      <c r="Z30" s="203">
        <v>74.84</v>
      </c>
      <c r="AA30" s="203">
        <v>26.65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</v>
      </c>
      <c r="AJ30" s="203">
        <v>0</v>
      </c>
      <c r="AK30" s="203">
        <v>50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15.7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279.36</v>
      </c>
      <c r="M31" s="203">
        <v>26.6</v>
      </c>
      <c r="N31" s="203">
        <v>34.909999999999997</v>
      </c>
      <c r="O31" s="203">
        <v>0</v>
      </c>
      <c r="P31" s="203">
        <v>36.36</v>
      </c>
      <c r="Q31" s="203">
        <v>6.44</v>
      </c>
      <c r="R31" s="203">
        <v>12.53</v>
      </c>
      <c r="S31" s="203">
        <v>7.8</v>
      </c>
      <c r="T31" s="203">
        <v>0</v>
      </c>
      <c r="U31" s="203">
        <v>51.57</v>
      </c>
      <c r="V31" s="203">
        <v>6.13</v>
      </c>
      <c r="W31" s="203">
        <v>12.52</v>
      </c>
      <c r="X31" s="203">
        <v>43.6</v>
      </c>
      <c r="Y31" s="203">
        <v>0</v>
      </c>
      <c r="Z31" s="203">
        <v>74.84</v>
      </c>
      <c r="AA31" s="203">
        <v>26.65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5.82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18.86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279.36</v>
      </c>
      <c r="M32" s="203">
        <v>26.6</v>
      </c>
      <c r="N32" s="203">
        <v>34.909999999999997</v>
      </c>
      <c r="O32" s="203">
        <v>0</v>
      </c>
      <c r="P32" s="203">
        <v>36.36</v>
      </c>
      <c r="Q32" s="203">
        <v>6.44</v>
      </c>
      <c r="R32" s="203">
        <v>12.53</v>
      </c>
      <c r="S32" s="203">
        <v>7.8</v>
      </c>
      <c r="T32" s="203">
        <v>0</v>
      </c>
      <c r="U32" s="203">
        <v>51.57</v>
      </c>
      <c r="V32" s="203">
        <v>6.13</v>
      </c>
      <c r="W32" s="203">
        <v>12.52</v>
      </c>
      <c r="X32" s="203">
        <v>43.6</v>
      </c>
      <c r="Y32" s="203">
        <v>0</v>
      </c>
      <c r="Z32" s="203">
        <v>74.84</v>
      </c>
      <c r="AA32" s="203">
        <v>26.65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20.7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279.36</v>
      </c>
      <c r="M33" s="203">
        <v>26.6</v>
      </c>
      <c r="N33" s="203">
        <v>34.909999999999997</v>
      </c>
      <c r="O33" s="203">
        <v>0</v>
      </c>
      <c r="P33" s="203">
        <v>36.36</v>
      </c>
      <c r="Q33" s="203">
        <v>6.44</v>
      </c>
      <c r="R33" s="203">
        <v>12.53</v>
      </c>
      <c r="S33" s="203">
        <v>7.8</v>
      </c>
      <c r="T33" s="203">
        <v>0</v>
      </c>
      <c r="U33" s="203">
        <v>51.57</v>
      </c>
      <c r="V33" s="203">
        <v>6.13</v>
      </c>
      <c r="W33" s="203">
        <v>12.58</v>
      </c>
      <c r="X33" s="203">
        <v>43.6</v>
      </c>
      <c r="Y33" s="203">
        <v>0</v>
      </c>
      <c r="Z33" s="203">
        <v>74.84</v>
      </c>
      <c r="AA33" s="203">
        <v>26.65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20.7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265.18</v>
      </c>
      <c r="M34" s="203">
        <v>26.6</v>
      </c>
      <c r="N34" s="203">
        <v>34.909999999999997</v>
      </c>
      <c r="O34" s="203">
        <v>0</v>
      </c>
      <c r="P34" s="203">
        <v>36.36</v>
      </c>
      <c r="Q34" s="203">
        <v>1.93</v>
      </c>
      <c r="R34" s="203">
        <v>3.85</v>
      </c>
      <c r="S34" s="203">
        <v>1.93</v>
      </c>
      <c r="T34" s="203">
        <v>0</v>
      </c>
      <c r="U34" s="203">
        <v>51.57</v>
      </c>
      <c r="V34" s="203">
        <v>0</v>
      </c>
      <c r="W34" s="203">
        <v>2.91</v>
      </c>
      <c r="X34" s="203">
        <v>19.27</v>
      </c>
      <c r="Y34" s="203">
        <v>0</v>
      </c>
      <c r="Z34" s="203">
        <v>43.8</v>
      </c>
      <c r="AA34" s="203">
        <v>6.74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20.7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265.18</v>
      </c>
      <c r="M35" s="203">
        <v>26.6</v>
      </c>
      <c r="N35" s="203">
        <v>34.909999999999997</v>
      </c>
      <c r="O35" s="203">
        <v>0</v>
      </c>
      <c r="P35" s="203">
        <v>36.36</v>
      </c>
      <c r="Q35" s="203">
        <v>1.93</v>
      </c>
      <c r="R35" s="203">
        <v>3.85</v>
      </c>
      <c r="S35" s="203">
        <v>1.93</v>
      </c>
      <c r="T35" s="203">
        <v>0</v>
      </c>
      <c r="U35" s="203">
        <v>51.57</v>
      </c>
      <c r="V35" s="203">
        <v>0</v>
      </c>
      <c r="W35" s="203">
        <v>2.91</v>
      </c>
      <c r="X35" s="203">
        <v>19.27</v>
      </c>
      <c r="Y35" s="203">
        <v>0</v>
      </c>
      <c r="Z35" s="203">
        <v>28.9</v>
      </c>
      <c r="AA35" s="203">
        <v>6.74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20.7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265.18</v>
      </c>
      <c r="M36" s="203">
        <v>26.6</v>
      </c>
      <c r="N36" s="203">
        <v>34.909999999999997</v>
      </c>
      <c r="O36" s="203">
        <v>0</v>
      </c>
      <c r="P36" s="203">
        <v>36.36</v>
      </c>
      <c r="Q36" s="203">
        <v>1.93</v>
      </c>
      <c r="R36" s="203">
        <v>3.85</v>
      </c>
      <c r="S36" s="203">
        <v>1.93</v>
      </c>
      <c r="T36" s="203">
        <v>0</v>
      </c>
      <c r="U36" s="203">
        <v>51.57</v>
      </c>
      <c r="V36" s="203">
        <v>0</v>
      </c>
      <c r="W36" s="203">
        <v>2.91</v>
      </c>
      <c r="X36" s="203">
        <v>19.27</v>
      </c>
      <c r="Y36" s="203">
        <v>0</v>
      </c>
      <c r="Z36" s="203">
        <v>28.9</v>
      </c>
      <c r="AA36" s="203">
        <v>6.74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20.7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265.18</v>
      </c>
      <c r="M37" s="203">
        <v>26.6</v>
      </c>
      <c r="N37" s="203">
        <v>34.909999999999997</v>
      </c>
      <c r="O37" s="203">
        <v>0</v>
      </c>
      <c r="P37" s="203">
        <v>36.36</v>
      </c>
      <c r="Q37" s="203">
        <v>1.93</v>
      </c>
      <c r="R37" s="203">
        <v>3.85</v>
      </c>
      <c r="S37" s="203">
        <v>1.93</v>
      </c>
      <c r="T37" s="203">
        <v>0</v>
      </c>
      <c r="U37" s="203">
        <v>51.57</v>
      </c>
      <c r="V37" s="203">
        <v>0</v>
      </c>
      <c r="W37" s="203">
        <v>2.91</v>
      </c>
      <c r="X37" s="203">
        <v>19.27</v>
      </c>
      <c r="Y37" s="203">
        <v>0</v>
      </c>
      <c r="Z37" s="203">
        <v>28.9</v>
      </c>
      <c r="AA37" s="203">
        <v>6.74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5.82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20.7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265.18</v>
      </c>
      <c r="M38" s="203">
        <v>26.6</v>
      </c>
      <c r="N38" s="203">
        <v>34.909999999999997</v>
      </c>
      <c r="O38" s="203">
        <v>0</v>
      </c>
      <c r="P38" s="203">
        <v>36.36</v>
      </c>
      <c r="Q38" s="203">
        <v>1.93</v>
      </c>
      <c r="R38" s="203">
        <v>3.85</v>
      </c>
      <c r="S38" s="203">
        <v>1.93</v>
      </c>
      <c r="T38" s="203">
        <v>0</v>
      </c>
      <c r="U38" s="203">
        <v>51.57</v>
      </c>
      <c r="V38" s="203">
        <v>0</v>
      </c>
      <c r="W38" s="203">
        <v>2.91</v>
      </c>
      <c r="X38" s="203">
        <v>19.27</v>
      </c>
      <c r="Y38" s="203">
        <v>0</v>
      </c>
      <c r="Z38" s="203">
        <v>28.9</v>
      </c>
      <c r="AA38" s="203">
        <v>6.74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20.7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264.94</v>
      </c>
      <c r="M39" s="203">
        <v>26.6</v>
      </c>
      <c r="N39" s="203">
        <v>34.909999999999997</v>
      </c>
      <c r="O39" s="203">
        <v>0</v>
      </c>
      <c r="P39" s="203">
        <v>36.36</v>
      </c>
      <c r="Q39" s="203">
        <v>1.93</v>
      </c>
      <c r="R39" s="203">
        <v>3.85</v>
      </c>
      <c r="S39" s="203">
        <v>1.93</v>
      </c>
      <c r="T39" s="203">
        <v>0</v>
      </c>
      <c r="U39" s="203">
        <v>51.57</v>
      </c>
      <c r="V39" s="203">
        <v>0</v>
      </c>
      <c r="W39" s="203">
        <v>2.91</v>
      </c>
      <c r="X39" s="203">
        <v>19.27</v>
      </c>
      <c r="Y39" s="203">
        <v>0</v>
      </c>
      <c r="Z39" s="203">
        <v>28.9</v>
      </c>
      <c r="AA39" s="203">
        <v>6.74</v>
      </c>
      <c r="AB39" s="203">
        <v>0</v>
      </c>
      <c r="AC39" s="203">
        <v>9.11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3.47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20.7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264.94</v>
      </c>
      <c r="M40" s="203">
        <v>26.6</v>
      </c>
      <c r="N40" s="203">
        <v>34.909999999999997</v>
      </c>
      <c r="O40" s="203">
        <v>0</v>
      </c>
      <c r="P40" s="203">
        <v>36.36</v>
      </c>
      <c r="Q40" s="203">
        <v>1.93</v>
      </c>
      <c r="R40" s="203">
        <v>3.85</v>
      </c>
      <c r="S40" s="203">
        <v>1.93</v>
      </c>
      <c r="T40" s="203">
        <v>0</v>
      </c>
      <c r="U40" s="203">
        <v>51.57</v>
      </c>
      <c r="V40" s="203">
        <v>0</v>
      </c>
      <c r="W40" s="203">
        <v>2.91</v>
      </c>
      <c r="X40" s="203">
        <v>19.27</v>
      </c>
      <c r="Y40" s="203">
        <v>0</v>
      </c>
      <c r="Z40" s="203">
        <v>28.9</v>
      </c>
      <c r="AA40" s="203">
        <v>6.74</v>
      </c>
      <c r="AB40" s="203">
        <v>0</v>
      </c>
      <c r="AC40" s="203">
        <v>9.11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4.21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20.7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265.19</v>
      </c>
      <c r="M41" s="203">
        <v>26.6</v>
      </c>
      <c r="N41" s="203">
        <v>34.909999999999997</v>
      </c>
      <c r="O41" s="203">
        <v>0</v>
      </c>
      <c r="P41" s="203">
        <v>36.36</v>
      </c>
      <c r="Q41" s="203">
        <v>1.93</v>
      </c>
      <c r="R41" s="203">
        <v>3.85</v>
      </c>
      <c r="S41" s="203">
        <v>1.93</v>
      </c>
      <c r="T41" s="203">
        <v>0</v>
      </c>
      <c r="U41" s="203">
        <v>51.57</v>
      </c>
      <c r="V41" s="203">
        <v>0</v>
      </c>
      <c r="W41" s="203">
        <v>2.91</v>
      </c>
      <c r="X41" s="203">
        <v>19.27</v>
      </c>
      <c r="Y41" s="203">
        <v>0</v>
      </c>
      <c r="Z41" s="203">
        <v>27.06</v>
      </c>
      <c r="AA41" s="203">
        <v>6.74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20.7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265.19</v>
      </c>
      <c r="M42" s="203">
        <v>26.6</v>
      </c>
      <c r="N42" s="203">
        <v>34.909999999999997</v>
      </c>
      <c r="O42" s="203">
        <v>0</v>
      </c>
      <c r="P42" s="203">
        <v>36.36</v>
      </c>
      <c r="Q42" s="203">
        <v>1.93</v>
      </c>
      <c r="R42" s="203">
        <v>3.85</v>
      </c>
      <c r="S42" s="203">
        <v>1.93</v>
      </c>
      <c r="T42" s="203">
        <v>0</v>
      </c>
      <c r="U42" s="203">
        <v>51.57</v>
      </c>
      <c r="V42" s="203">
        <v>0</v>
      </c>
      <c r="W42" s="203">
        <v>2.91</v>
      </c>
      <c r="X42" s="203">
        <v>19.27</v>
      </c>
      <c r="Y42" s="203">
        <v>0</v>
      </c>
      <c r="Z42" s="203">
        <v>28.9</v>
      </c>
      <c r="AA42" s="203">
        <v>6.74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20.7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265.19</v>
      </c>
      <c r="M43" s="203">
        <v>26.75</v>
      </c>
      <c r="N43" s="203">
        <v>34.909999999999997</v>
      </c>
      <c r="O43" s="203">
        <v>0</v>
      </c>
      <c r="P43" s="203">
        <v>36.36</v>
      </c>
      <c r="Q43" s="203">
        <v>1.93</v>
      </c>
      <c r="R43" s="203">
        <v>3.85</v>
      </c>
      <c r="S43" s="203">
        <v>1.93</v>
      </c>
      <c r="T43" s="203">
        <v>0</v>
      </c>
      <c r="U43" s="203">
        <v>51.57</v>
      </c>
      <c r="V43" s="203">
        <v>0</v>
      </c>
      <c r="W43" s="203">
        <v>2.89</v>
      </c>
      <c r="X43" s="203">
        <v>19.27</v>
      </c>
      <c r="Y43" s="203">
        <v>0</v>
      </c>
      <c r="Z43" s="203">
        <v>28.9</v>
      </c>
      <c r="AA43" s="203">
        <v>6.74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5.85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20.7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265.19</v>
      </c>
      <c r="M44" s="203">
        <v>26.75</v>
      </c>
      <c r="N44" s="203">
        <v>34.909999999999997</v>
      </c>
      <c r="O44" s="203">
        <v>0</v>
      </c>
      <c r="P44" s="203">
        <v>36.36</v>
      </c>
      <c r="Q44" s="203">
        <v>1.93</v>
      </c>
      <c r="R44" s="203">
        <v>3.85</v>
      </c>
      <c r="S44" s="203">
        <v>1.93</v>
      </c>
      <c r="T44" s="203">
        <v>0</v>
      </c>
      <c r="U44" s="203">
        <v>51.57</v>
      </c>
      <c r="V44" s="203">
        <v>0</v>
      </c>
      <c r="W44" s="203">
        <v>2.89</v>
      </c>
      <c r="X44" s="203">
        <v>19.27</v>
      </c>
      <c r="Y44" s="203">
        <v>0</v>
      </c>
      <c r="Z44" s="203">
        <v>28.9</v>
      </c>
      <c r="AA44" s="203">
        <v>26.65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20.7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265.19</v>
      </c>
      <c r="M45" s="203">
        <v>26.75</v>
      </c>
      <c r="N45" s="203">
        <v>34.909999999999997</v>
      </c>
      <c r="O45" s="203">
        <v>0</v>
      </c>
      <c r="P45" s="203">
        <v>36.36</v>
      </c>
      <c r="Q45" s="203">
        <v>1.93</v>
      </c>
      <c r="R45" s="203">
        <v>3.85</v>
      </c>
      <c r="S45" s="203">
        <v>1.93</v>
      </c>
      <c r="T45" s="203">
        <v>0</v>
      </c>
      <c r="U45" s="203">
        <v>51.57</v>
      </c>
      <c r="V45" s="203">
        <v>0</v>
      </c>
      <c r="W45" s="203">
        <v>2.89</v>
      </c>
      <c r="X45" s="203">
        <v>19.27</v>
      </c>
      <c r="Y45" s="203">
        <v>0</v>
      </c>
      <c r="Z45" s="203">
        <v>28.9</v>
      </c>
      <c r="AA45" s="203">
        <v>26.65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20.7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265.19</v>
      </c>
      <c r="M46" s="203">
        <v>26.75</v>
      </c>
      <c r="N46" s="203">
        <v>34.909999999999997</v>
      </c>
      <c r="O46" s="203">
        <v>0</v>
      </c>
      <c r="P46" s="203">
        <v>36.36</v>
      </c>
      <c r="Q46" s="203">
        <v>1.93</v>
      </c>
      <c r="R46" s="203">
        <v>3.85</v>
      </c>
      <c r="S46" s="203">
        <v>1.93</v>
      </c>
      <c r="T46" s="203">
        <v>0</v>
      </c>
      <c r="U46" s="203">
        <v>51.57</v>
      </c>
      <c r="V46" s="203">
        <v>0</v>
      </c>
      <c r="W46" s="203">
        <v>2.89</v>
      </c>
      <c r="X46" s="203">
        <v>28.9</v>
      </c>
      <c r="Y46" s="203">
        <v>0</v>
      </c>
      <c r="Z46" s="203">
        <v>28.9</v>
      </c>
      <c r="AA46" s="203">
        <v>26.65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20.7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265.19</v>
      </c>
      <c r="M47" s="203">
        <v>26.75</v>
      </c>
      <c r="N47" s="203">
        <v>34.909999999999997</v>
      </c>
      <c r="O47" s="203">
        <v>0</v>
      </c>
      <c r="P47" s="203">
        <v>36.36</v>
      </c>
      <c r="Q47" s="203">
        <v>1.93</v>
      </c>
      <c r="R47" s="203">
        <v>3.85</v>
      </c>
      <c r="S47" s="203">
        <v>1.93</v>
      </c>
      <c r="T47" s="203">
        <v>0</v>
      </c>
      <c r="U47" s="203">
        <v>51.57</v>
      </c>
      <c r="V47" s="203">
        <v>0</v>
      </c>
      <c r="W47" s="203">
        <v>2.89</v>
      </c>
      <c r="X47" s="203">
        <v>43.6</v>
      </c>
      <c r="Y47" s="203">
        <v>0</v>
      </c>
      <c r="Z47" s="203">
        <v>28.9</v>
      </c>
      <c r="AA47" s="203">
        <v>26.65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20.7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264.52</v>
      </c>
      <c r="M48" s="203">
        <v>26.75</v>
      </c>
      <c r="N48" s="203">
        <v>34.909999999999997</v>
      </c>
      <c r="O48" s="203">
        <v>0</v>
      </c>
      <c r="P48" s="203">
        <v>36.36</v>
      </c>
      <c r="Q48" s="203">
        <v>1.93</v>
      </c>
      <c r="R48" s="203">
        <v>3.85</v>
      </c>
      <c r="S48" s="203">
        <v>1.93</v>
      </c>
      <c r="T48" s="203">
        <v>0</v>
      </c>
      <c r="U48" s="203">
        <v>51.57</v>
      </c>
      <c r="V48" s="203">
        <v>0</v>
      </c>
      <c r="W48" s="203">
        <v>2.89</v>
      </c>
      <c r="X48" s="203">
        <v>43.6</v>
      </c>
      <c r="Y48" s="203">
        <v>0</v>
      </c>
      <c r="Z48" s="203">
        <v>28.9</v>
      </c>
      <c r="AA48" s="203">
        <v>26.65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20.7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259.13</v>
      </c>
      <c r="M49" s="203">
        <v>26.75</v>
      </c>
      <c r="N49" s="203">
        <v>34.909999999999997</v>
      </c>
      <c r="O49" s="203">
        <v>0</v>
      </c>
      <c r="P49" s="203">
        <v>36.36</v>
      </c>
      <c r="Q49" s="203">
        <v>1.93</v>
      </c>
      <c r="R49" s="203">
        <v>3.85</v>
      </c>
      <c r="S49" s="203">
        <v>1.93</v>
      </c>
      <c r="T49" s="203">
        <v>0</v>
      </c>
      <c r="U49" s="203">
        <v>51.57</v>
      </c>
      <c r="V49" s="203">
        <v>0</v>
      </c>
      <c r="W49" s="203">
        <v>2.89</v>
      </c>
      <c r="X49" s="203">
        <v>43.6</v>
      </c>
      <c r="Y49" s="203">
        <v>0</v>
      </c>
      <c r="Z49" s="203">
        <v>28.9</v>
      </c>
      <c r="AA49" s="203">
        <v>26.65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5.7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20.7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259.13</v>
      </c>
      <c r="M50" s="203">
        <v>26.75</v>
      </c>
      <c r="N50" s="203">
        <v>34.909999999999997</v>
      </c>
      <c r="O50" s="203">
        <v>0</v>
      </c>
      <c r="P50" s="203">
        <v>36.36</v>
      </c>
      <c r="Q50" s="203">
        <v>1.93</v>
      </c>
      <c r="R50" s="203">
        <v>3.85</v>
      </c>
      <c r="S50" s="203">
        <v>1.93</v>
      </c>
      <c r="T50" s="203">
        <v>0</v>
      </c>
      <c r="U50" s="203">
        <v>51.57</v>
      </c>
      <c r="V50" s="203">
        <v>0</v>
      </c>
      <c r="W50" s="203">
        <v>2.89</v>
      </c>
      <c r="X50" s="203">
        <v>43.6</v>
      </c>
      <c r="Y50" s="203">
        <v>0</v>
      </c>
      <c r="Z50" s="203">
        <v>28.9</v>
      </c>
      <c r="AA50" s="203">
        <v>26.65</v>
      </c>
      <c r="AB50" s="203">
        <v>0</v>
      </c>
      <c r="AC50" s="203">
        <v>11.97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20.7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259.13</v>
      </c>
      <c r="M51" s="203">
        <v>26.75</v>
      </c>
      <c r="N51" s="203">
        <v>34.909999999999997</v>
      </c>
      <c r="O51" s="203">
        <v>0</v>
      </c>
      <c r="P51" s="203">
        <v>36.36</v>
      </c>
      <c r="Q51" s="203">
        <v>1.93</v>
      </c>
      <c r="R51" s="203">
        <v>3.85</v>
      </c>
      <c r="S51" s="203">
        <v>1.93</v>
      </c>
      <c r="T51" s="203">
        <v>0</v>
      </c>
      <c r="U51" s="203">
        <v>51.57</v>
      </c>
      <c r="V51" s="203">
        <v>0</v>
      </c>
      <c r="W51" s="203">
        <v>2.89</v>
      </c>
      <c r="X51" s="203">
        <v>24.08</v>
      </c>
      <c r="Y51" s="203">
        <v>0</v>
      </c>
      <c r="Z51" s="203">
        <v>28.9</v>
      </c>
      <c r="AA51" s="203">
        <v>26.65</v>
      </c>
      <c r="AB51" s="203">
        <v>0</v>
      </c>
      <c r="AC51" s="203">
        <v>11.97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5.25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20.7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259.13</v>
      </c>
      <c r="M52" s="203">
        <v>26.75</v>
      </c>
      <c r="N52" s="203">
        <v>34.909999999999997</v>
      </c>
      <c r="O52" s="203">
        <v>0</v>
      </c>
      <c r="P52" s="203">
        <v>36.36</v>
      </c>
      <c r="Q52" s="203">
        <v>1.93</v>
      </c>
      <c r="R52" s="203">
        <v>3.85</v>
      </c>
      <c r="S52" s="203">
        <v>1.93</v>
      </c>
      <c r="T52" s="203">
        <v>0</v>
      </c>
      <c r="U52" s="203">
        <v>51.57</v>
      </c>
      <c r="V52" s="203">
        <v>0</v>
      </c>
      <c r="W52" s="203">
        <v>2.89</v>
      </c>
      <c r="X52" s="203">
        <v>24.08</v>
      </c>
      <c r="Y52" s="203">
        <v>0</v>
      </c>
      <c r="Z52" s="203">
        <v>28.9</v>
      </c>
      <c r="AA52" s="203">
        <v>26.65</v>
      </c>
      <c r="AB52" s="203">
        <v>0</v>
      </c>
      <c r="AC52" s="203">
        <v>11.97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5.25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20.7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259.43</v>
      </c>
      <c r="M53" s="203">
        <v>26.6</v>
      </c>
      <c r="N53" s="203">
        <v>34.909999999999997</v>
      </c>
      <c r="O53" s="203">
        <v>0</v>
      </c>
      <c r="P53" s="203">
        <v>36.36</v>
      </c>
      <c r="Q53" s="203">
        <v>1.93</v>
      </c>
      <c r="R53" s="203">
        <v>3.85</v>
      </c>
      <c r="S53" s="203">
        <v>1.93</v>
      </c>
      <c r="T53" s="203">
        <v>0</v>
      </c>
      <c r="U53" s="203">
        <v>51.57</v>
      </c>
      <c r="V53" s="203">
        <v>0</v>
      </c>
      <c r="W53" s="203">
        <v>2.89</v>
      </c>
      <c r="X53" s="203">
        <v>24.08</v>
      </c>
      <c r="Y53" s="203">
        <v>0</v>
      </c>
      <c r="Z53" s="203">
        <v>28.9</v>
      </c>
      <c r="AA53" s="203">
        <v>26.65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5.25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20.7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259.43</v>
      </c>
      <c r="M54" s="203">
        <v>26.6</v>
      </c>
      <c r="N54" s="203">
        <v>34.909999999999997</v>
      </c>
      <c r="O54" s="203">
        <v>0</v>
      </c>
      <c r="P54" s="203">
        <v>36.36</v>
      </c>
      <c r="Q54" s="203">
        <v>1.93</v>
      </c>
      <c r="R54" s="203">
        <v>3.85</v>
      </c>
      <c r="S54" s="203">
        <v>1.93</v>
      </c>
      <c r="T54" s="203">
        <v>0</v>
      </c>
      <c r="U54" s="203">
        <v>51.57</v>
      </c>
      <c r="V54" s="203">
        <v>0</v>
      </c>
      <c r="W54" s="203">
        <v>2.89</v>
      </c>
      <c r="X54" s="203">
        <v>19.27</v>
      </c>
      <c r="Y54" s="203">
        <v>0</v>
      </c>
      <c r="Z54" s="203">
        <v>28.9</v>
      </c>
      <c r="AA54" s="203">
        <v>26.65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5.25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20.7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264.52</v>
      </c>
      <c r="M55" s="203">
        <v>26.6</v>
      </c>
      <c r="N55" s="203">
        <v>34.909999999999997</v>
      </c>
      <c r="O55" s="203">
        <v>0</v>
      </c>
      <c r="P55" s="203">
        <v>36.36</v>
      </c>
      <c r="Q55" s="203">
        <v>1.93</v>
      </c>
      <c r="R55" s="203">
        <v>3.85</v>
      </c>
      <c r="S55" s="203">
        <v>1.93</v>
      </c>
      <c r="T55" s="203">
        <v>0</v>
      </c>
      <c r="U55" s="203">
        <v>51.57</v>
      </c>
      <c r="V55" s="203">
        <v>0</v>
      </c>
      <c r="W55" s="203">
        <v>2.89</v>
      </c>
      <c r="X55" s="203">
        <v>19.27</v>
      </c>
      <c r="Y55" s="203">
        <v>0</v>
      </c>
      <c r="Z55" s="203">
        <v>28.9</v>
      </c>
      <c r="AA55" s="203">
        <v>6.74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4.9800000000000004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20.7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264.52</v>
      </c>
      <c r="M56" s="203">
        <v>26.6</v>
      </c>
      <c r="N56" s="203">
        <v>34.909999999999997</v>
      </c>
      <c r="O56" s="203">
        <v>0</v>
      </c>
      <c r="P56" s="203">
        <v>36.36</v>
      </c>
      <c r="Q56" s="203">
        <v>1.93</v>
      </c>
      <c r="R56" s="203">
        <v>3.85</v>
      </c>
      <c r="S56" s="203">
        <v>1.93</v>
      </c>
      <c r="T56" s="203">
        <v>0</v>
      </c>
      <c r="U56" s="203">
        <v>51.57</v>
      </c>
      <c r="V56" s="203">
        <v>0</v>
      </c>
      <c r="W56" s="203">
        <v>2.89</v>
      </c>
      <c r="X56" s="203">
        <v>19.27</v>
      </c>
      <c r="Y56" s="203">
        <v>0</v>
      </c>
      <c r="Z56" s="203">
        <v>28.9</v>
      </c>
      <c r="AA56" s="203">
        <v>6.74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5.25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20.7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260.45</v>
      </c>
      <c r="M57" s="203">
        <v>26.6</v>
      </c>
      <c r="N57" s="203">
        <v>34.909999999999997</v>
      </c>
      <c r="O57" s="203">
        <v>0</v>
      </c>
      <c r="P57" s="203">
        <v>36.36</v>
      </c>
      <c r="Q57" s="203">
        <v>1.93</v>
      </c>
      <c r="R57" s="203">
        <v>3.85</v>
      </c>
      <c r="S57" s="203">
        <v>1.93</v>
      </c>
      <c r="T57" s="203">
        <v>0</v>
      </c>
      <c r="U57" s="203">
        <v>51.57</v>
      </c>
      <c r="V57" s="203">
        <v>0</v>
      </c>
      <c r="W57" s="203">
        <v>2.89</v>
      </c>
      <c r="X57" s="203">
        <v>19.27</v>
      </c>
      <c r="Y57" s="203">
        <v>0</v>
      </c>
      <c r="Z57" s="203">
        <v>28.9</v>
      </c>
      <c r="AA57" s="203">
        <v>6.74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5.25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20.7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260.45</v>
      </c>
      <c r="M58" s="203">
        <v>26.6</v>
      </c>
      <c r="N58" s="203">
        <v>34.909999999999997</v>
      </c>
      <c r="O58" s="203">
        <v>0</v>
      </c>
      <c r="P58" s="203">
        <v>36.36</v>
      </c>
      <c r="Q58" s="203">
        <v>1.93</v>
      </c>
      <c r="R58" s="203">
        <v>3.85</v>
      </c>
      <c r="S58" s="203">
        <v>1.93</v>
      </c>
      <c r="T58" s="203">
        <v>0</v>
      </c>
      <c r="U58" s="203">
        <v>51.57</v>
      </c>
      <c r="V58" s="203">
        <v>0</v>
      </c>
      <c r="W58" s="203">
        <v>2.89</v>
      </c>
      <c r="X58" s="203">
        <v>43.6</v>
      </c>
      <c r="Y58" s="203">
        <v>0</v>
      </c>
      <c r="Z58" s="203">
        <v>28.9</v>
      </c>
      <c r="AA58" s="203">
        <v>26.65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5.25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20.7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264.52</v>
      </c>
      <c r="M59" s="203">
        <v>26.6</v>
      </c>
      <c r="N59" s="203">
        <v>34.909999999999997</v>
      </c>
      <c r="O59" s="203">
        <v>0</v>
      </c>
      <c r="P59" s="203">
        <v>36.36</v>
      </c>
      <c r="Q59" s="203">
        <v>1.93</v>
      </c>
      <c r="R59" s="203">
        <v>3.85</v>
      </c>
      <c r="S59" s="203">
        <v>1.93</v>
      </c>
      <c r="T59" s="203">
        <v>0</v>
      </c>
      <c r="U59" s="203">
        <v>51.57</v>
      </c>
      <c r="V59" s="203">
        <v>6.13</v>
      </c>
      <c r="W59" s="203">
        <v>13.36</v>
      </c>
      <c r="X59" s="203">
        <v>43.6</v>
      </c>
      <c r="Y59" s="203">
        <v>0</v>
      </c>
      <c r="Z59" s="203">
        <v>28.9</v>
      </c>
      <c r="AA59" s="203">
        <v>26.65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5.25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20.7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2.84</v>
      </c>
      <c r="L60" s="203">
        <v>264.52</v>
      </c>
      <c r="M60" s="203">
        <v>26.6</v>
      </c>
      <c r="N60" s="203">
        <v>34.909999999999997</v>
      </c>
      <c r="O60" s="203">
        <v>0</v>
      </c>
      <c r="P60" s="203">
        <v>36.36</v>
      </c>
      <c r="Q60" s="203">
        <v>6.44</v>
      </c>
      <c r="R60" s="203">
        <v>12.53</v>
      </c>
      <c r="S60" s="203">
        <v>7.8</v>
      </c>
      <c r="T60" s="203">
        <v>0</v>
      </c>
      <c r="U60" s="203">
        <v>51.57</v>
      </c>
      <c r="V60" s="203">
        <v>6.13</v>
      </c>
      <c r="W60" s="203">
        <v>13.36</v>
      </c>
      <c r="X60" s="203">
        <v>43.6</v>
      </c>
      <c r="Y60" s="203">
        <v>0</v>
      </c>
      <c r="Z60" s="203">
        <v>28.9</v>
      </c>
      <c r="AA60" s="203">
        <v>26.65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5.25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20.7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259.13</v>
      </c>
      <c r="M61" s="203">
        <v>26.6</v>
      </c>
      <c r="N61" s="203">
        <v>34.909999999999997</v>
      </c>
      <c r="O61" s="203">
        <v>0</v>
      </c>
      <c r="P61" s="203">
        <v>36.36</v>
      </c>
      <c r="Q61" s="203">
        <v>6.44</v>
      </c>
      <c r="R61" s="203">
        <v>12.53</v>
      </c>
      <c r="S61" s="203">
        <v>7.8</v>
      </c>
      <c r="T61" s="203">
        <v>0</v>
      </c>
      <c r="U61" s="203">
        <v>51.57</v>
      </c>
      <c r="V61" s="203">
        <v>6.13</v>
      </c>
      <c r="W61" s="203">
        <v>13.36</v>
      </c>
      <c r="X61" s="203">
        <v>43.6</v>
      </c>
      <c r="Y61" s="203">
        <v>0</v>
      </c>
      <c r="Z61" s="203">
        <v>74.84</v>
      </c>
      <c r="AA61" s="203">
        <v>26.65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5.0999999999999996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20.7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295.20999999999998</v>
      </c>
      <c r="M62" s="203">
        <v>26.6</v>
      </c>
      <c r="N62" s="203">
        <v>34.909999999999997</v>
      </c>
      <c r="O62" s="203">
        <v>0</v>
      </c>
      <c r="P62" s="203">
        <v>36.36</v>
      </c>
      <c r="Q62" s="203">
        <v>6.44</v>
      </c>
      <c r="R62" s="203">
        <v>12.53</v>
      </c>
      <c r="S62" s="203">
        <v>7.8</v>
      </c>
      <c r="T62" s="203">
        <v>0</v>
      </c>
      <c r="U62" s="203">
        <v>51.57</v>
      </c>
      <c r="V62" s="203">
        <v>6.13</v>
      </c>
      <c r="W62" s="203">
        <v>13.36</v>
      </c>
      <c r="X62" s="203">
        <v>43.6</v>
      </c>
      <c r="Y62" s="203">
        <v>0</v>
      </c>
      <c r="Z62" s="203">
        <v>74.84</v>
      </c>
      <c r="AA62" s="203">
        <v>26.65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5.35</v>
      </c>
      <c r="AJ62" s="203">
        <v>0</v>
      </c>
      <c r="AK62" s="203">
        <v>50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20.7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317.52</v>
      </c>
      <c r="M63" s="203">
        <v>26.6</v>
      </c>
      <c r="N63" s="203">
        <v>34.909999999999997</v>
      </c>
      <c r="O63" s="203">
        <v>0</v>
      </c>
      <c r="P63" s="203">
        <v>36.36</v>
      </c>
      <c r="Q63" s="203">
        <v>6.44</v>
      </c>
      <c r="R63" s="203">
        <v>12.53</v>
      </c>
      <c r="S63" s="203">
        <v>7.8</v>
      </c>
      <c r="T63" s="203">
        <v>0</v>
      </c>
      <c r="U63" s="203">
        <v>51.57</v>
      </c>
      <c r="V63" s="203">
        <v>6.13</v>
      </c>
      <c r="W63" s="203">
        <v>13.36</v>
      </c>
      <c r="X63" s="203">
        <v>43.6</v>
      </c>
      <c r="Y63" s="203">
        <v>0</v>
      </c>
      <c r="Z63" s="203">
        <v>74.84</v>
      </c>
      <c r="AA63" s="203">
        <v>26.65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5.6</v>
      </c>
      <c r="AJ63" s="203">
        <v>0</v>
      </c>
      <c r="AK63" s="203">
        <v>50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20.7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335.18</v>
      </c>
      <c r="M64" s="203">
        <v>26.6</v>
      </c>
      <c r="N64" s="203">
        <v>34.909999999999997</v>
      </c>
      <c r="O64" s="203">
        <v>0</v>
      </c>
      <c r="P64" s="203">
        <v>36.36</v>
      </c>
      <c r="Q64" s="203">
        <v>6.44</v>
      </c>
      <c r="R64" s="203">
        <v>12.53</v>
      </c>
      <c r="S64" s="203">
        <v>7.8</v>
      </c>
      <c r="T64" s="203">
        <v>0</v>
      </c>
      <c r="U64" s="203">
        <v>51.57</v>
      </c>
      <c r="V64" s="203">
        <v>6.13</v>
      </c>
      <c r="W64" s="203">
        <v>13.36</v>
      </c>
      <c r="X64" s="203">
        <v>43.6</v>
      </c>
      <c r="Y64" s="203">
        <v>0</v>
      </c>
      <c r="Z64" s="203">
        <v>74.84</v>
      </c>
      <c r="AA64" s="203">
        <v>26.65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5.6</v>
      </c>
      <c r="AJ64" s="203">
        <v>0</v>
      </c>
      <c r="AK64" s="203">
        <v>50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20.7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385.32</v>
      </c>
      <c r="M65" s="203">
        <v>26.6</v>
      </c>
      <c r="N65" s="203">
        <v>34.909999999999997</v>
      </c>
      <c r="O65" s="203">
        <v>0</v>
      </c>
      <c r="P65" s="203">
        <v>36.36</v>
      </c>
      <c r="Q65" s="203">
        <v>6.44</v>
      </c>
      <c r="R65" s="203">
        <v>12.53</v>
      </c>
      <c r="S65" s="203">
        <v>7.8</v>
      </c>
      <c r="T65" s="203">
        <v>0</v>
      </c>
      <c r="U65" s="203">
        <v>51.57</v>
      </c>
      <c r="V65" s="203">
        <v>6.13</v>
      </c>
      <c r="W65" s="203">
        <v>13.36</v>
      </c>
      <c r="X65" s="203">
        <v>43.6</v>
      </c>
      <c r="Y65" s="203">
        <v>0</v>
      </c>
      <c r="Z65" s="203">
        <v>74.84</v>
      </c>
      <c r="AA65" s="203">
        <v>26.65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5.6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20.7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385.32</v>
      </c>
      <c r="M66" s="203">
        <v>26.6</v>
      </c>
      <c r="N66" s="203">
        <v>34.909999999999997</v>
      </c>
      <c r="O66" s="203">
        <v>0</v>
      </c>
      <c r="P66" s="203">
        <v>36.36</v>
      </c>
      <c r="Q66" s="203">
        <v>6.44</v>
      </c>
      <c r="R66" s="203">
        <v>12.53</v>
      </c>
      <c r="S66" s="203">
        <v>7.8</v>
      </c>
      <c r="T66" s="203">
        <v>0</v>
      </c>
      <c r="U66" s="203">
        <v>51.57</v>
      </c>
      <c r="V66" s="203">
        <v>6.13</v>
      </c>
      <c r="W66" s="203">
        <v>13.36</v>
      </c>
      <c r="X66" s="203">
        <v>43.6</v>
      </c>
      <c r="Y66" s="203">
        <v>0</v>
      </c>
      <c r="Z66" s="203">
        <v>74.84</v>
      </c>
      <c r="AA66" s="203">
        <v>26.65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5.6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20.7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385.32</v>
      </c>
      <c r="M67" s="203">
        <v>26.6</v>
      </c>
      <c r="N67" s="203">
        <v>34.909999999999997</v>
      </c>
      <c r="O67" s="203">
        <v>0</v>
      </c>
      <c r="P67" s="203">
        <v>36.36</v>
      </c>
      <c r="Q67" s="203">
        <v>6.44</v>
      </c>
      <c r="R67" s="203">
        <v>12.53</v>
      </c>
      <c r="S67" s="203">
        <v>7.8</v>
      </c>
      <c r="T67" s="203">
        <v>0</v>
      </c>
      <c r="U67" s="203">
        <v>51.57</v>
      </c>
      <c r="V67" s="203">
        <v>6.13</v>
      </c>
      <c r="W67" s="203">
        <v>13.36</v>
      </c>
      <c r="X67" s="203">
        <v>43.6</v>
      </c>
      <c r="Y67" s="203">
        <v>0</v>
      </c>
      <c r="Z67" s="203">
        <v>74.84</v>
      </c>
      <c r="AA67" s="203">
        <v>26.65</v>
      </c>
      <c r="AB67" s="203">
        <v>0</v>
      </c>
      <c r="AC67" s="203">
        <v>9.11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3.22</v>
      </c>
      <c r="AJ67" s="203">
        <v>0</v>
      </c>
      <c r="AK67" s="203">
        <v>50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20.7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385.32</v>
      </c>
      <c r="M68" s="203">
        <v>26.6</v>
      </c>
      <c r="N68" s="203">
        <v>34.909999999999997</v>
      </c>
      <c r="O68" s="203">
        <v>0</v>
      </c>
      <c r="P68" s="203">
        <v>36.36</v>
      </c>
      <c r="Q68" s="203">
        <v>6.44</v>
      </c>
      <c r="R68" s="203">
        <v>12.53</v>
      </c>
      <c r="S68" s="203">
        <v>7.8</v>
      </c>
      <c r="T68" s="203">
        <v>0</v>
      </c>
      <c r="U68" s="203">
        <v>51.57</v>
      </c>
      <c r="V68" s="203">
        <v>6.13</v>
      </c>
      <c r="W68" s="203">
        <v>13.36</v>
      </c>
      <c r="X68" s="203">
        <v>43.6</v>
      </c>
      <c r="Y68" s="203">
        <v>0</v>
      </c>
      <c r="Z68" s="203">
        <v>74.84</v>
      </c>
      <c r="AA68" s="203">
        <v>26.65</v>
      </c>
      <c r="AB68" s="203">
        <v>0</v>
      </c>
      <c r="AC68" s="203">
        <v>9.11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3.35</v>
      </c>
      <c r="AJ68" s="203">
        <v>0</v>
      </c>
      <c r="AK68" s="203">
        <v>50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20.7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385.32</v>
      </c>
      <c r="M69" s="203">
        <v>26.6</v>
      </c>
      <c r="N69" s="203">
        <v>34.909999999999997</v>
      </c>
      <c r="O69" s="203">
        <v>0</v>
      </c>
      <c r="P69" s="203">
        <v>36.36</v>
      </c>
      <c r="Q69" s="203">
        <v>6.44</v>
      </c>
      <c r="R69" s="203">
        <v>12.53</v>
      </c>
      <c r="S69" s="203">
        <v>7.8</v>
      </c>
      <c r="T69" s="203">
        <v>0</v>
      </c>
      <c r="U69" s="203">
        <v>51.57</v>
      </c>
      <c r="V69" s="203">
        <v>4.21</v>
      </c>
      <c r="W69" s="203">
        <v>13.36</v>
      </c>
      <c r="X69" s="203">
        <v>43.6</v>
      </c>
      <c r="Y69" s="203">
        <v>0</v>
      </c>
      <c r="Z69" s="203">
        <v>74.84</v>
      </c>
      <c r="AA69" s="203">
        <v>26.65</v>
      </c>
      <c r="AB69" s="203">
        <v>0</v>
      </c>
      <c r="AC69" s="203">
        <v>9.11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3.06</v>
      </c>
      <c r="AJ69" s="203">
        <v>0</v>
      </c>
      <c r="AK69" s="203">
        <v>50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20.7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366.05</v>
      </c>
      <c r="M70" s="203">
        <v>26.6</v>
      </c>
      <c r="N70" s="203">
        <v>34.909999999999997</v>
      </c>
      <c r="O70" s="203">
        <v>0</v>
      </c>
      <c r="P70" s="203">
        <v>36.36</v>
      </c>
      <c r="Q70" s="203">
        <v>6.44</v>
      </c>
      <c r="R70" s="203">
        <v>12.53</v>
      </c>
      <c r="S70" s="203">
        <v>7.8</v>
      </c>
      <c r="T70" s="203">
        <v>0</v>
      </c>
      <c r="U70" s="203">
        <v>51.57</v>
      </c>
      <c r="V70" s="203">
        <v>4.21</v>
      </c>
      <c r="W70" s="203">
        <v>13.36</v>
      </c>
      <c r="X70" s="203">
        <v>43.6</v>
      </c>
      <c r="Y70" s="203">
        <v>0</v>
      </c>
      <c r="Z70" s="203">
        <v>74.84</v>
      </c>
      <c r="AA70" s="203">
        <v>26.65</v>
      </c>
      <c r="AB70" s="203">
        <v>0</v>
      </c>
      <c r="AC70" s="203">
        <v>9.11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3.06</v>
      </c>
      <c r="AJ70" s="203">
        <v>0</v>
      </c>
      <c r="AK70" s="203">
        <v>50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20.7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0.77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337.15</v>
      </c>
      <c r="M71" s="203">
        <v>26.6</v>
      </c>
      <c r="N71" s="203">
        <v>34.909999999999997</v>
      </c>
      <c r="O71" s="203">
        <v>0</v>
      </c>
      <c r="P71" s="203">
        <v>36.36</v>
      </c>
      <c r="Q71" s="203">
        <v>6.44</v>
      </c>
      <c r="R71" s="203">
        <v>12.53</v>
      </c>
      <c r="S71" s="203">
        <v>7.8</v>
      </c>
      <c r="T71" s="203">
        <v>0</v>
      </c>
      <c r="U71" s="203">
        <v>51.57</v>
      </c>
      <c r="V71" s="203">
        <v>4.21</v>
      </c>
      <c r="W71" s="203">
        <v>13.36</v>
      </c>
      <c r="X71" s="203">
        <v>43.6</v>
      </c>
      <c r="Y71" s="203">
        <v>0</v>
      </c>
      <c r="Z71" s="203">
        <v>74.84</v>
      </c>
      <c r="AA71" s="203">
        <v>26.65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5.6</v>
      </c>
      <c r="AJ71" s="203">
        <v>0</v>
      </c>
      <c r="AK71" s="203">
        <v>50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20.7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366.05</v>
      </c>
      <c r="M72" s="203">
        <v>26.6</v>
      </c>
      <c r="N72" s="203">
        <v>34.909999999999997</v>
      </c>
      <c r="O72" s="203">
        <v>0</v>
      </c>
      <c r="P72" s="203">
        <v>36.36</v>
      </c>
      <c r="Q72" s="203">
        <v>6.44</v>
      </c>
      <c r="R72" s="203">
        <v>12.53</v>
      </c>
      <c r="S72" s="203">
        <v>7.8</v>
      </c>
      <c r="T72" s="203">
        <v>0</v>
      </c>
      <c r="U72" s="203">
        <v>51.57</v>
      </c>
      <c r="V72" s="203">
        <v>4.21</v>
      </c>
      <c r="W72" s="203">
        <v>13.36</v>
      </c>
      <c r="X72" s="203">
        <v>43.6</v>
      </c>
      <c r="Y72" s="203">
        <v>0</v>
      </c>
      <c r="Z72" s="203">
        <v>74.84</v>
      </c>
      <c r="AA72" s="203">
        <v>26.65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5.6</v>
      </c>
      <c r="AJ72" s="203">
        <v>0</v>
      </c>
      <c r="AK72" s="203">
        <v>50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19.440000000000001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8.52</v>
      </c>
      <c r="H73" s="203">
        <v>0</v>
      </c>
      <c r="I73" s="203">
        <v>0</v>
      </c>
      <c r="J73" s="203">
        <v>0</v>
      </c>
      <c r="K73" s="203">
        <v>2.84</v>
      </c>
      <c r="L73" s="203">
        <v>366.05</v>
      </c>
      <c r="M73" s="203">
        <v>26.6</v>
      </c>
      <c r="N73" s="203">
        <v>34.909999999999997</v>
      </c>
      <c r="O73" s="203">
        <v>0</v>
      </c>
      <c r="P73" s="203">
        <v>36.36</v>
      </c>
      <c r="Q73" s="203">
        <v>6.44</v>
      </c>
      <c r="R73" s="203">
        <v>12.53</v>
      </c>
      <c r="S73" s="203">
        <v>7.8</v>
      </c>
      <c r="T73" s="203">
        <v>0</v>
      </c>
      <c r="U73" s="203">
        <v>51.57</v>
      </c>
      <c r="V73" s="203">
        <v>4.21</v>
      </c>
      <c r="W73" s="203">
        <v>13.09</v>
      </c>
      <c r="X73" s="203">
        <v>43.6</v>
      </c>
      <c r="Y73" s="203">
        <v>0</v>
      </c>
      <c r="Z73" s="203">
        <v>74.84</v>
      </c>
      <c r="AA73" s="203">
        <v>26.65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5.36</v>
      </c>
      <c r="AJ73" s="203">
        <v>0</v>
      </c>
      <c r="AK73" s="203">
        <v>50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16.38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5.38</v>
      </c>
      <c r="H74" s="203">
        <v>0</v>
      </c>
      <c r="I74" s="203">
        <v>0</v>
      </c>
      <c r="J74" s="203">
        <v>0</v>
      </c>
      <c r="K74" s="203">
        <v>2.84</v>
      </c>
      <c r="L74" s="203">
        <v>366.05</v>
      </c>
      <c r="M74" s="203">
        <v>26.6</v>
      </c>
      <c r="N74" s="203">
        <v>34.909999999999997</v>
      </c>
      <c r="O74" s="203">
        <v>0</v>
      </c>
      <c r="P74" s="203">
        <v>36.36</v>
      </c>
      <c r="Q74" s="203">
        <v>6.44</v>
      </c>
      <c r="R74" s="203">
        <v>12.53</v>
      </c>
      <c r="S74" s="203">
        <v>7.8</v>
      </c>
      <c r="T74" s="203">
        <v>0</v>
      </c>
      <c r="U74" s="203">
        <v>51.57</v>
      </c>
      <c r="V74" s="203">
        <v>4.21</v>
      </c>
      <c r="W74" s="203">
        <v>13.09</v>
      </c>
      <c r="X74" s="203">
        <v>43.6</v>
      </c>
      <c r="Y74" s="203">
        <v>0</v>
      </c>
      <c r="Z74" s="203">
        <v>74.84</v>
      </c>
      <c r="AA74" s="203">
        <v>26.65</v>
      </c>
      <c r="AB74" s="203">
        <v>0</v>
      </c>
      <c r="AC74" s="203">
        <v>8.85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3.05</v>
      </c>
      <c r="AJ74" s="203">
        <v>0</v>
      </c>
      <c r="AK74" s="203">
        <v>50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12.17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0.14000000000000001</v>
      </c>
      <c r="H75" s="203">
        <v>0</v>
      </c>
      <c r="I75" s="203">
        <v>0</v>
      </c>
      <c r="J75" s="203">
        <v>0</v>
      </c>
      <c r="K75" s="203">
        <v>2.84</v>
      </c>
      <c r="L75" s="203">
        <v>366.05</v>
      </c>
      <c r="M75" s="203">
        <v>26.6</v>
      </c>
      <c r="N75" s="203">
        <v>34.909999999999997</v>
      </c>
      <c r="O75" s="203">
        <v>0</v>
      </c>
      <c r="P75" s="203">
        <v>36.36</v>
      </c>
      <c r="Q75" s="203">
        <v>6.44</v>
      </c>
      <c r="R75" s="203">
        <v>12.53</v>
      </c>
      <c r="S75" s="203">
        <v>7.8</v>
      </c>
      <c r="T75" s="203">
        <v>0</v>
      </c>
      <c r="U75" s="203">
        <v>51.57</v>
      </c>
      <c r="V75" s="203">
        <v>4.21</v>
      </c>
      <c r="W75" s="203">
        <v>13.09</v>
      </c>
      <c r="X75" s="203">
        <v>43.6</v>
      </c>
      <c r="Y75" s="203">
        <v>0</v>
      </c>
      <c r="Z75" s="203">
        <v>74.84</v>
      </c>
      <c r="AA75" s="203">
        <v>26.65</v>
      </c>
      <c r="AB75" s="203">
        <v>0</v>
      </c>
      <c r="AC75" s="203">
        <v>11.65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5.6</v>
      </c>
      <c r="AJ75" s="203">
        <v>0</v>
      </c>
      <c r="AK75" s="203">
        <v>50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0.14000000000000001</v>
      </c>
      <c r="H76" s="203">
        <v>0</v>
      </c>
      <c r="I76" s="203">
        <v>0</v>
      </c>
      <c r="J76" s="203">
        <v>0</v>
      </c>
      <c r="K76" s="203">
        <v>2.84</v>
      </c>
      <c r="L76" s="203">
        <v>444.01</v>
      </c>
      <c r="M76" s="203">
        <v>26.6</v>
      </c>
      <c r="N76" s="203">
        <v>34.909999999999997</v>
      </c>
      <c r="O76" s="203">
        <v>0</v>
      </c>
      <c r="P76" s="203">
        <v>36.36</v>
      </c>
      <c r="Q76" s="203">
        <v>36.44</v>
      </c>
      <c r="R76" s="203">
        <v>42.53</v>
      </c>
      <c r="S76" s="203">
        <v>37.369999999999997</v>
      </c>
      <c r="T76" s="203">
        <v>0</v>
      </c>
      <c r="U76" s="203">
        <v>51.57</v>
      </c>
      <c r="V76" s="203">
        <v>4.21</v>
      </c>
      <c r="W76" s="203">
        <v>13.09</v>
      </c>
      <c r="X76" s="203">
        <v>43.6</v>
      </c>
      <c r="Y76" s="203">
        <v>0</v>
      </c>
      <c r="Z76" s="203">
        <v>74.84</v>
      </c>
      <c r="AA76" s="203">
        <v>26.65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5.6</v>
      </c>
      <c r="AJ76" s="203">
        <v>0</v>
      </c>
      <c r="AK76" s="203">
        <v>67.540000000000006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444.01</v>
      </c>
      <c r="M77" s="203">
        <v>26.6</v>
      </c>
      <c r="N77" s="203">
        <v>34.909999999999997</v>
      </c>
      <c r="O77" s="203">
        <v>0</v>
      </c>
      <c r="P77" s="203">
        <v>36.36</v>
      </c>
      <c r="Q77" s="203">
        <v>36.44</v>
      </c>
      <c r="R77" s="203">
        <v>42.53</v>
      </c>
      <c r="S77" s="203">
        <v>37.799999999999997</v>
      </c>
      <c r="T77" s="203">
        <v>0</v>
      </c>
      <c r="U77" s="203">
        <v>51.57</v>
      </c>
      <c r="V77" s="203">
        <v>4.21</v>
      </c>
      <c r="W77" s="203">
        <v>13.09</v>
      </c>
      <c r="X77" s="203">
        <v>43.6</v>
      </c>
      <c r="Y77" s="203">
        <v>0</v>
      </c>
      <c r="Z77" s="203">
        <v>74.84</v>
      </c>
      <c r="AA77" s="203">
        <v>26.65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5.6</v>
      </c>
      <c r="AJ77" s="203">
        <v>0</v>
      </c>
      <c r="AK77" s="203">
        <v>67.540000000000006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444.01</v>
      </c>
      <c r="M78" s="203">
        <v>26.6</v>
      </c>
      <c r="N78" s="203">
        <v>34.909999999999997</v>
      </c>
      <c r="O78" s="203">
        <v>0</v>
      </c>
      <c r="P78" s="203">
        <v>36.36</v>
      </c>
      <c r="Q78" s="203">
        <v>8.6199999999999992</v>
      </c>
      <c r="R78" s="203">
        <v>42.53</v>
      </c>
      <c r="S78" s="203">
        <v>37.799999999999997</v>
      </c>
      <c r="T78" s="203">
        <v>0</v>
      </c>
      <c r="U78" s="203">
        <v>51.57</v>
      </c>
      <c r="V78" s="203">
        <v>4.21</v>
      </c>
      <c r="W78" s="203">
        <v>13.09</v>
      </c>
      <c r="X78" s="203">
        <v>43.6</v>
      </c>
      <c r="Y78" s="203">
        <v>0</v>
      </c>
      <c r="Z78" s="203">
        <v>74.84</v>
      </c>
      <c r="AA78" s="203">
        <v>26.65</v>
      </c>
      <c r="AB78" s="203">
        <v>0</v>
      </c>
      <c r="AC78" s="203">
        <v>11.65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5.6</v>
      </c>
      <c r="AJ78" s="203">
        <v>0</v>
      </c>
      <c r="AK78" s="203">
        <v>67.540000000000006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5.7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444.01</v>
      </c>
      <c r="M79" s="203">
        <v>26.6</v>
      </c>
      <c r="N79" s="203">
        <v>34.909999999999997</v>
      </c>
      <c r="O79" s="203">
        <v>0</v>
      </c>
      <c r="P79" s="203">
        <v>36.36</v>
      </c>
      <c r="Q79" s="203">
        <v>8.6199999999999992</v>
      </c>
      <c r="R79" s="203">
        <v>16.239999999999998</v>
      </c>
      <c r="S79" s="203">
        <v>9.23</v>
      </c>
      <c r="T79" s="203">
        <v>0</v>
      </c>
      <c r="U79" s="203">
        <v>51.57</v>
      </c>
      <c r="V79" s="203">
        <v>4.21</v>
      </c>
      <c r="W79" s="203">
        <v>13.09</v>
      </c>
      <c r="X79" s="203">
        <v>43.6</v>
      </c>
      <c r="Y79" s="203">
        <v>0</v>
      </c>
      <c r="Z79" s="203">
        <v>74.84</v>
      </c>
      <c r="AA79" s="203">
        <v>26.65</v>
      </c>
      <c r="AB79" s="203">
        <v>0</v>
      </c>
      <c r="AC79" s="203">
        <v>8.85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5.92</v>
      </c>
      <c r="AJ79" s="203">
        <v>0</v>
      </c>
      <c r="AK79" s="203">
        <v>67.540000000000006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6.6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444.01</v>
      </c>
      <c r="M80" s="203">
        <v>26.6</v>
      </c>
      <c r="N80" s="203">
        <v>34.909999999999997</v>
      </c>
      <c r="O80" s="203">
        <v>0</v>
      </c>
      <c r="P80" s="203">
        <v>36.36</v>
      </c>
      <c r="Q80" s="203">
        <v>8.6199999999999992</v>
      </c>
      <c r="R80" s="203">
        <v>16.239999999999998</v>
      </c>
      <c r="S80" s="203">
        <v>9.23</v>
      </c>
      <c r="T80" s="203">
        <v>0</v>
      </c>
      <c r="U80" s="203">
        <v>51.57</v>
      </c>
      <c r="V80" s="203">
        <v>4.21</v>
      </c>
      <c r="W80" s="203">
        <v>13.09</v>
      </c>
      <c r="X80" s="203">
        <v>43.6</v>
      </c>
      <c r="Y80" s="203">
        <v>0</v>
      </c>
      <c r="Z80" s="203">
        <v>74.84</v>
      </c>
      <c r="AA80" s="203">
        <v>26.65</v>
      </c>
      <c r="AB80" s="203">
        <v>0</v>
      </c>
      <c r="AC80" s="203">
        <v>8.85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</v>
      </c>
      <c r="AJ80" s="203">
        <v>0</v>
      </c>
      <c r="AK80" s="203">
        <v>67.540000000000006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5.59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444.01</v>
      </c>
      <c r="M81" s="203">
        <v>26.6</v>
      </c>
      <c r="N81" s="203">
        <v>34.909999999999997</v>
      </c>
      <c r="O81" s="203">
        <v>0</v>
      </c>
      <c r="P81" s="203">
        <v>36.36</v>
      </c>
      <c r="Q81" s="203">
        <v>8.6199999999999992</v>
      </c>
      <c r="R81" s="203">
        <v>16.239999999999998</v>
      </c>
      <c r="S81" s="203">
        <v>9.23</v>
      </c>
      <c r="T81" s="203">
        <v>0</v>
      </c>
      <c r="U81" s="203">
        <v>51.57</v>
      </c>
      <c r="V81" s="203">
        <v>4.21</v>
      </c>
      <c r="W81" s="203">
        <v>13.09</v>
      </c>
      <c r="X81" s="203">
        <v>43.6</v>
      </c>
      <c r="Y81" s="203">
        <v>0</v>
      </c>
      <c r="Z81" s="203">
        <v>74.84</v>
      </c>
      <c r="AA81" s="203">
        <v>26.65</v>
      </c>
      <c r="AB81" s="203">
        <v>0</v>
      </c>
      <c r="AC81" s="203">
        <v>8.85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</v>
      </c>
      <c r="AJ81" s="203">
        <v>0</v>
      </c>
      <c r="AK81" s="203">
        <v>67.540000000000006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5.59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444.01</v>
      </c>
      <c r="M82" s="203">
        <v>26.6</v>
      </c>
      <c r="N82" s="203">
        <v>34.909999999999997</v>
      </c>
      <c r="O82" s="203">
        <v>0</v>
      </c>
      <c r="P82" s="203">
        <v>36.36</v>
      </c>
      <c r="Q82" s="203">
        <v>8.6199999999999992</v>
      </c>
      <c r="R82" s="203">
        <v>16.239999999999998</v>
      </c>
      <c r="S82" s="203">
        <v>9.23</v>
      </c>
      <c r="T82" s="203">
        <v>0</v>
      </c>
      <c r="U82" s="203">
        <v>51.57</v>
      </c>
      <c r="V82" s="203">
        <v>4.21</v>
      </c>
      <c r="W82" s="203">
        <v>13.09</v>
      </c>
      <c r="X82" s="203">
        <v>43.6</v>
      </c>
      <c r="Y82" s="203">
        <v>0</v>
      </c>
      <c r="Z82" s="203">
        <v>74.84</v>
      </c>
      <c r="AA82" s="203">
        <v>26.65</v>
      </c>
      <c r="AB82" s="203">
        <v>0</v>
      </c>
      <c r="AC82" s="203">
        <v>10.24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</v>
      </c>
      <c r="AJ82" s="203">
        <v>0</v>
      </c>
      <c r="AK82" s="203">
        <v>67.540000000000006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3.56</v>
      </c>
      <c r="D83" s="203">
        <v>0</v>
      </c>
      <c r="E83" s="203">
        <v>0</v>
      </c>
      <c r="F83" s="203">
        <v>0</v>
      </c>
      <c r="G83" s="203">
        <v>11.66</v>
      </c>
      <c r="H83" s="203">
        <v>0</v>
      </c>
      <c r="I83" s="203">
        <v>0</v>
      </c>
      <c r="J83" s="203">
        <v>0</v>
      </c>
      <c r="K83" s="203">
        <v>2.84</v>
      </c>
      <c r="L83" s="203">
        <v>444.01</v>
      </c>
      <c r="M83" s="203">
        <v>26.6</v>
      </c>
      <c r="N83" s="203">
        <v>34.909999999999997</v>
      </c>
      <c r="O83" s="203">
        <v>0</v>
      </c>
      <c r="P83" s="203">
        <v>36.36</v>
      </c>
      <c r="Q83" s="203">
        <v>8.6199999999999992</v>
      </c>
      <c r="R83" s="203">
        <v>16.239999999999998</v>
      </c>
      <c r="S83" s="203">
        <v>9.23</v>
      </c>
      <c r="T83" s="203">
        <v>0</v>
      </c>
      <c r="U83" s="203">
        <v>51.57</v>
      </c>
      <c r="V83" s="203">
        <v>4.21</v>
      </c>
      <c r="W83" s="203">
        <v>13.09</v>
      </c>
      <c r="X83" s="203">
        <v>43.6</v>
      </c>
      <c r="Y83" s="203">
        <v>0</v>
      </c>
      <c r="Z83" s="203">
        <v>74.84</v>
      </c>
      <c r="AA83" s="203">
        <v>26.65</v>
      </c>
      <c r="AB83" s="203">
        <v>0</v>
      </c>
      <c r="AC83" s="203">
        <v>9.11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3.37</v>
      </c>
      <c r="AJ83" s="203">
        <v>0</v>
      </c>
      <c r="AK83" s="203">
        <v>67.540000000000006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1.54</v>
      </c>
      <c r="D84" s="203">
        <v>0</v>
      </c>
      <c r="E84" s="203">
        <v>0</v>
      </c>
      <c r="F84" s="203">
        <v>0</v>
      </c>
      <c r="G84" s="203">
        <v>11.66</v>
      </c>
      <c r="H84" s="203">
        <v>0</v>
      </c>
      <c r="I84" s="203">
        <v>0</v>
      </c>
      <c r="J84" s="203">
        <v>0</v>
      </c>
      <c r="K84" s="203">
        <v>2.84</v>
      </c>
      <c r="L84" s="203">
        <v>444.01</v>
      </c>
      <c r="M84" s="203">
        <v>26.6</v>
      </c>
      <c r="N84" s="203">
        <v>34.909999999999997</v>
      </c>
      <c r="O84" s="203">
        <v>0</v>
      </c>
      <c r="P84" s="203">
        <v>36.36</v>
      </c>
      <c r="Q84" s="203">
        <v>8.6199999999999992</v>
      </c>
      <c r="R84" s="203">
        <v>16.239999999999998</v>
      </c>
      <c r="S84" s="203">
        <v>9.23</v>
      </c>
      <c r="T84" s="203">
        <v>0</v>
      </c>
      <c r="U84" s="203">
        <v>51.57</v>
      </c>
      <c r="V84" s="203">
        <v>4.21</v>
      </c>
      <c r="W84" s="203">
        <v>13.09</v>
      </c>
      <c r="X84" s="203">
        <v>43.6</v>
      </c>
      <c r="Y84" s="203">
        <v>0</v>
      </c>
      <c r="Z84" s="203">
        <v>74.84</v>
      </c>
      <c r="AA84" s="203">
        <v>26.65</v>
      </c>
      <c r="AB84" s="203">
        <v>0</v>
      </c>
      <c r="AC84" s="203">
        <v>9.11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3.37</v>
      </c>
      <c r="AJ84" s="203">
        <v>0</v>
      </c>
      <c r="AK84" s="203">
        <v>67.540000000000006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1.54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444.01</v>
      </c>
      <c r="M85" s="203">
        <v>26.6</v>
      </c>
      <c r="N85" s="203">
        <v>34.909999999999997</v>
      </c>
      <c r="O85" s="203">
        <v>0</v>
      </c>
      <c r="P85" s="203">
        <v>36.36</v>
      </c>
      <c r="Q85" s="203">
        <v>6.44</v>
      </c>
      <c r="R85" s="203">
        <v>12.53</v>
      </c>
      <c r="S85" s="203">
        <v>7.8</v>
      </c>
      <c r="T85" s="203">
        <v>0</v>
      </c>
      <c r="U85" s="203">
        <v>51.57</v>
      </c>
      <c r="V85" s="203">
        <v>4.21</v>
      </c>
      <c r="W85" s="203">
        <v>13.09</v>
      </c>
      <c r="X85" s="203">
        <v>43.6</v>
      </c>
      <c r="Y85" s="203">
        <v>0</v>
      </c>
      <c r="Z85" s="203">
        <v>74.84</v>
      </c>
      <c r="AA85" s="203">
        <v>26.65</v>
      </c>
      <c r="AB85" s="203">
        <v>0</v>
      </c>
      <c r="AC85" s="203">
        <v>9.11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3.25</v>
      </c>
      <c r="AJ85" s="203">
        <v>0</v>
      </c>
      <c r="AK85" s="203">
        <v>67.540000000000006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1.54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444.01</v>
      </c>
      <c r="M86" s="203">
        <v>26.6</v>
      </c>
      <c r="N86" s="203">
        <v>34.909999999999997</v>
      </c>
      <c r="O86" s="203">
        <v>0</v>
      </c>
      <c r="P86" s="203">
        <v>36.36</v>
      </c>
      <c r="Q86" s="203">
        <v>6.44</v>
      </c>
      <c r="R86" s="203">
        <v>12.53</v>
      </c>
      <c r="S86" s="203">
        <v>7.8</v>
      </c>
      <c r="T86" s="203">
        <v>0</v>
      </c>
      <c r="U86" s="203">
        <v>51.57</v>
      </c>
      <c r="V86" s="203">
        <v>4.21</v>
      </c>
      <c r="W86" s="203">
        <v>13.09</v>
      </c>
      <c r="X86" s="203">
        <v>43.6</v>
      </c>
      <c r="Y86" s="203">
        <v>0</v>
      </c>
      <c r="Z86" s="203">
        <v>74.84</v>
      </c>
      <c r="AA86" s="203">
        <v>26.65</v>
      </c>
      <c r="AB86" s="203">
        <v>0</v>
      </c>
      <c r="AC86" s="203">
        <v>9.11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3.37</v>
      </c>
      <c r="AJ86" s="203">
        <v>0</v>
      </c>
      <c r="AK86" s="203">
        <v>67.540000000000006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444.01</v>
      </c>
      <c r="M87" s="203">
        <v>26.6</v>
      </c>
      <c r="N87" s="203">
        <v>34.909999999999997</v>
      </c>
      <c r="O87" s="203">
        <v>0</v>
      </c>
      <c r="P87" s="203">
        <v>36.36</v>
      </c>
      <c r="Q87" s="203">
        <v>6.44</v>
      </c>
      <c r="R87" s="203">
        <v>12.53</v>
      </c>
      <c r="S87" s="203">
        <v>7.8</v>
      </c>
      <c r="T87" s="203">
        <v>0</v>
      </c>
      <c r="U87" s="203">
        <v>51.57</v>
      </c>
      <c r="V87" s="203">
        <v>4.21</v>
      </c>
      <c r="W87" s="203">
        <v>13.09</v>
      </c>
      <c r="X87" s="203">
        <v>43.6</v>
      </c>
      <c r="Y87" s="203">
        <v>0</v>
      </c>
      <c r="Z87" s="203">
        <v>74.84</v>
      </c>
      <c r="AA87" s="203">
        <v>26.65</v>
      </c>
      <c r="AB87" s="203">
        <v>0</v>
      </c>
      <c r="AC87" s="203">
        <v>9.11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3.26</v>
      </c>
      <c r="AJ87" s="203">
        <v>0</v>
      </c>
      <c r="AK87" s="203">
        <v>67.540000000000006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444.01</v>
      </c>
      <c r="M88" s="203">
        <v>26.6</v>
      </c>
      <c r="N88" s="203">
        <v>34.909999999999997</v>
      </c>
      <c r="O88" s="203">
        <v>0</v>
      </c>
      <c r="P88" s="203">
        <v>36.36</v>
      </c>
      <c r="Q88" s="203">
        <v>6.44</v>
      </c>
      <c r="R88" s="203">
        <v>39.200000000000003</v>
      </c>
      <c r="S88" s="203">
        <v>7.8</v>
      </c>
      <c r="T88" s="203">
        <v>0</v>
      </c>
      <c r="U88" s="203">
        <v>51.57</v>
      </c>
      <c r="V88" s="203">
        <v>4.21</v>
      </c>
      <c r="W88" s="203">
        <v>13.09</v>
      </c>
      <c r="X88" s="203">
        <v>43.6</v>
      </c>
      <c r="Y88" s="203">
        <v>0</v>
      </c>
      <c r="Z88" s="203">
        <v>74.84</v>
      </c>
      <c r="AA88" s="203">
        <v>26.65</v>
      </c>
      <c r="AB88" s="203">
        <v>0</v>
      </c>
      <c r="AC88" s="203">
        <v>9.11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3.26</v>
      </c>
      <c r="AJ88" s="203">
        <v>0</v>
      </c>
      <c r="AK88" s="203">
        <v>67.540000000000006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444.01</v>
      </c>
      <c r="M89" s="203">
        <v>26.6</v>
      </c>
      <c r="N89" s="203">
        <v>34.909999999999997</v>
      </c>
      <c r="O89" s="203">
        <v>0</v>
      </c>
      <c r="P89" s="203">
        <v>36.36</v>
      </c>
      <c r="Q89" s="203">
        <v>6.44</v>
      </c>
      <c r="R89" s="203">
        <v>39.200000000000003</v>
      </c>
      <c r="S89" s="203">
        <v>7.8</v>
      </c>
      <c r="T89" s="203">
        <v>0</v>
      </c>
      <c r="U89" s="203">
        <v>51.57</v>
      </c>
      <c r="V89" s="203">
        <v>4.21</v>
      </c>
      <c r="W89" s="203">
        <v>13.09</v>
      </c>
      <c r="X89" s="203">
        <v>43.6</v>
      </c>
      <c r="Y89" s="203">
        <v>0</v>
      </c>
      <c r="Z89" s="203">
        <v>74.84</v>
      </c>
      <c r="AA89" s="203">
        <v>26.65</v>
      </c>
      <c r="AB89" s="203">
        <v>0</v>
      </c>
      <c r="AC89" s="203">
        <v>9.11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3.26</v>
      </c>
      <c r="AJ89" s="203">
        <v>0</v>
      </c>
      <c r="AK89" s="203">
        <v>67.540000000000006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444.01</v>
      </c>
      <c r="M90" s="203">
        <v>26.6</v>
      </c>
      <c r="N90" s="203">
        <v>34.909999999999997</v>
      </c>
      <c r="O90" s="203">
        <v>0</v>
      </c>
      <c r="P90" s="203">
        <v>36.36</v>
      </c>
      <c r="Q90" s="203">
        <v>19.97</v>
      </c>
      <c r="R90" s="203">
        <v>39.200000000000003</v>
      </c>
      <c r="S90" s="203">
        <v>7.8</v>
      </c>
      <c r="T90" s="203">
        <v>0</v>
      </c>
      <c r="U90" s="203">
        <v>51.57</v>
      </c>
      <c r="V90" s="203">
        <v>4.21</v>
      </c>
      <c r="W90" s="203">
        <v>13.09</v>
      </c>
      <c r="X90" s="203">
        <v>43.6</v>
      </c>
      <c r="Y90" s="203">
        <v>0</v>
      </c>
      <c r="Z90" s="203">
        <v>74.84</v>
      </c>
      <c r="AA90" s="203">
        <v>26.65</v>
      </c>
      <c r="AB90" s="203">
        <v>0</v>
      </c>
      <c r="AC90" s="203">
        <v>9.11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3.26</v>
      </c>
      <c r="AJ90" s="203">
        <v>0</v>
      </c>
      <c r="AK90" s="203">
        <v>67.540000000000006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444.01</v>
      </c>
      <c r="M91" s="203">
        <v>26.6</v>
      </c>
      <c r="N91" s="203">
        <v>34.909999999999997</v>
      </c>
      <c r="O91" s="203">
        <v>0</v>
      </c>
      <c r="P91" s="203">
        <v>36.36</v>
      </c>
      <c r="Q91" s="203">
        <v>19.97</v>
      </c>
      <c r="R91" s="203">
        <v>39.200000000000003</v>
      </c>
      <c r="S91" s="203">
        <v>20.93</v>
      </c>
      <c r="T91" s="203">
        <v>0</v>
      </c>
      <c r="U91" s="203">
        <v>51.57</v>
      </c>
      <c r="V91" s="203">
        <v>4.21</v>
      </c>
      <c r="W91" s="203">
        <v>13.09</v>
      </c>
      <c r="X91" s="203">
        <v>43.6</v>
      </c>
      <c r="Y91" s="203">
        <v>0</v>
      </c>
      <c r="Z91" s="203">
        <v>74.84</v>
      </c>
      <c r="AA91" s="203">
        <v>26.65</v>
      </c>
      <c r="AB91" s="203">
        <v>0</v>
      </c>
      <c r="AC91" s="203">
        <v>9.11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3.15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444.01</v>
      </c>
      <c r="M92" s="203">
        <v>26.6</v>
      </c>
      <c r="N92" s="203">
        <v>34.909999999999997</v>
      </c>
      <c r="O92" s="203">
        <v>0</v>
      </c>
      <c r="P92" s="203">
        <v>36.36</v>
      </c>
      <c r="Q92" s="203">
        <v>19.97</v>
      </c>
      <c r="R92" s="203">
        <v>39.200000000000003</v>
      </c>
      <c r="S92" s="203">
        <v>20.93</v>
      </c>
      <c r="T92" s="203">
        <v>0</v>
      </c>
      <c r="U92" s="203">
        <v>51.57</v>
      </c>
      <c r="V92" s="203">
        <v>4.21</v>
      </c>
      <c r="W92" s="203">
        <v>13.09</v>
      </c>
      <c r="X92" s="203">
        <v>43.6</v>
      </c>
      <c r="Y92" s="203">
        <v>0</v>
      </c>
      <c r="Z92" s="203">
        <v>74.84</v>
      </c>
      <c r="AA92" s="203">
        <v>26.65</v>
      </c>
      <c r="AB92" s="203">
        <v>0</v>
      </c>
      <c r="AC92" s="203">
        <v>9.11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3.26</v>
      </c>
      <c r="AJ92" s="203">
        <v>0</v>
      </c>
      <c r="AK92" s="203">
        <v>68.680000000000007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1.54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444.01</v>
      </c>
      <c r="M93" s="203">
        <v>26.6</v>
      </c>
      <c r="N93" s="203">
        <v>34.909999999999997</v>
      </c>
      <c r="O93" s="203">
        <v>0</v>
      </c>
      <c r="P93" s="203">
        <v>36.36</v>
      </c>
      <c r="Q93" s="203">
        <v>6.44</v>
      </c>
      <c r="R93" s="203">
        <v>12.53</v>
      </c>
      <c r="S93" s="203">
        <v>7.8</v>
      </c>
      <c r="T93" s="203">
        <v>0</v>
      </c>
      <c r="U93" s="203">
        <v>51.57</v>
      </c>
      <c r="V93" s="203">
        <v>4.21</v>
      </c>
      <c r="W93" s="203">
        <v>13.09</v>
      </c>
      <c r="X93" s="203">
        <v>43.6</v>
      </c>
      <c r="Y93" s="203">
        <v>0</v>
      </c>
      <c r="Z93" s="203">
        <v>74.84</v>
      </c>
      <c r="AA93" s="203">
        <v>26.65</v>
      </c>
      <c r="AB93" s="203">
        <v>0</v>
      </c>
      <c r="AC93" s="203">
        <v>9.11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3.26</v>
      </c>
      <c r="AJ93" s="203">
        <v>0</v>
      </c>
      <c r="AK93" s="203">
        <v>68.680000000000007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1.54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444.01</v>
      </c>
      <c r="M94" s="203">
        <v>26.6</v>
      </c>
      <c r="N94" s="203">
        <v>34.909999999999997</v>
      </c>
      <c r="O94" s="203">
        <v>0</v>
      </c>
      <c r="P94" s="203">
        <v>36.36</v>
      </c>
      <c r="Q94" s="203">
        <v>6.44</v>
      </c>
      <c r="R94" s="203">
        <v>12.53</v>
      </c>
      <c r="S94" s="203">
        <v>7.8</v>
      </c>
      <c r="T94" s="203">
        <v>0</v>
      </c>
      <c r="U94" s="203">
        <v>51.57</v>
      </c>
      <c r="V94" s="203">
        <v>4.21</v>
      </c>
      <c r="W94" s="203">
        <v>13.09</v>
      </c>
      <c r="X94" s="203">
        <v>43.6</v>
      </c>
      <c r="Y94" s="203">
        <v>0</v>
      </c>
      <c r="Z94" s="203">
        <v>74.84</v>
      </c>
      <c r="AA94" s="203">
        <v>26.65</v>
      </c>
      <c r="AB94" s="203">
        <v>0</v>
      </c>
      <c r="AC94" s="203">
        <v>9.11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3.26</v>
      </c>
      <c r="AJ94" s="203">
        <v>0</v>
      </c>
      <c r="AK94" s="203">
        <v>68.680000000000007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1.54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444.01</v>
      </c>
      <c r="M95" s="203">
        <v>26.6</v>
      </c>
      <c r="N95" s="203">
        <v>34.909999999999997</v>
      </c>
      <c r="O95" s="203">
        <v>0</v>
      </c>
      <c r="P95" s="203">
        <v>36.36</v>
      </c>
      <c r="Q95" s="203">
        <v>6.44</v>
      </c>
      <c r="R95" s="203">
        <v>12.53</v>
      </c>
      <c r="S95" s="203">
        <v>7.8</v>
      </c>
      <c r="T95" s="203">
        <v>0</v>
      </c>
      <c r="U95" s="203">
        <v>51.57</v>
      </c>
      <c r="V95" s="203">
        <v>4.21</v>
      </c>
      <c r="W95" s="203">
        <v>13.09</v>
      </c>
      <c r="X95" s="203">
        <v>43.6</v>
      </c>
      <c r="Y95" s="203">
        <v>0</v>
      </c>
      <c r="Z95" s="203">
        <v>74.84</v>
      </c>
      <c r="AA95" s="203">
        <v>26.65</v>
      </c>
      <c r="AB95" s="203">
        <v>0</v>
      </c>
      <c r="AC95" s="203">
        <v>9.11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3.26</v>
      </c>
      <c r="AJ95" s="203">
        <v>0</v>
      </c>
      <c r="AK95" s="203">
        <v>68.680000000000007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1.54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444.01</v>
      </c>
      <c r="M96" s="203">
        <v>26.6</v>
      </c>
      <c r="N96" s="203">
        <v>34.909999999999997</v>
      </c>
      <c r="O96" s="203">
        <v>0</v>
      </c>
      <c r="P96" s="203">
        <v>36.36</v>
      </c>
      <c r="Q96" s="203">
        <v>6.44</v>
      </c>
      <c r="R96" s="203">
        <v>12.53</v>
      </c>
      <c r="S96" s="203">
        <v>7.8</v>
      </c>
      <c r="T96" s="203">
        <v>0</v>
      </c>
      <c r="U96" s="203">
        <v>51.57</v>
      </c>
      <c r="V96" s="203">
        <v>4.21</v>
      </c>
      <c r="W96" s="203">
        <v>13.09</v>
      </c>
      <c r="X96" s="203">
        <v>43.6</v>
      </c>
      <c r="Y96" s="203">
        <v>0</v>
      </c>
      <c r="Z96" s="203">
        <v>74.84</v>
      </c>
      <c r="AA96" s="203">
        <v>26.65</v>
      </c>
      <c r="AB96" s="203">
        <v>0</v>
      </c>
      <c r="AC96" s="203">
        <v>9.11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3.26</v>
      </c>
      <c r="AJ96" s="203">
        <v>0</v>
      </c>
      <c r="AK96" s="203">
        <v>68.680000000000007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1.54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444.01</v>
      </c>
      <c r="M97" s="203">
        <v>26.6</v>
      </c>
      <c r="N97" s="203">
        <v>34.909999999999997</v>
      </c>
      <c r="O97" s="203">
        <v>0</v>
      </c>
      <c r="P97" s="203">
        <v>36.36</v>
      </c>
      <c r="Q97" s="203">
        <v>6.44</v>
      </c>
      <c r="R97" s="203">
        <v>12.53</v>
      </c>
      <c r="S97" s="203">
        <v>7.8</v>
      </c>
      <c r="T97" s="203">
        <v>0</v>
      </c>
      <c r="U97" s="203">
        <v>51.57</v>
      </c>
      <c r="V97" s="203">
        <v>4.21</v>
      </c>
      <c r="W97" s="203">
        <v>13.09</v>
      </c>
      <c r="X97" s="203">
        <v>43.6</v>
      </c>
      <c r="Y97" s="203">
        <v>0</v>
      </c>
      <c r="Z97" s="203">
        <v>74.84</v>
      </c>
      <c r="AA97" s="203">
        <v>26.65</v>
      </c>
      <c r="AB97" s="203">
        <v>0</v>
      </c>
      <c r="AC97" s="203">
        <v>9.11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3.15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1.54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444.01</v>
      </c>
      <c r="M98" s="203">
        <v>26.6</v>
      </c>
      <c r="N98" s="203">
        <v>34.909999999999997</v>
      </c>
      <c r="O98" s="203">
        <v>0</v>
      </c>
      <c r="P98" s="203">
        <v>36.36</v>
      </c>
      <c r="Q98" s="203">
        <v>6.44</v>
      </c>
      <c r="R98" s="203">
        <v>12.53</v>
      </c>
      <c r="S98" s="203">
        <v>7.8</v>
      </c>
      <c r="T98" s="203">
        <v>0</v>
      </c>
      <c r="U98" s="203">
        <v>51.57</v>
      </c>
      <c r="V98" s="203">
        <v>4.21</v>
      </c>
      <c r="W98" s="203">
        <v>13.09</v>
      </c>
      <c r="X98" s="203">
        <v>43.6</v>
      </c>
      <c r="Y98" s="203">
        <v>0</v>
      </c>
      <c r="Z98" s="203">
        <v>74.84</v>
      </c>
      <c r="AA98" s="203">
        <v>26.65</v>
      </c>
      <c r="AB98" s="203">
        <v>0</v>
      </c>
      <c r="AC98" s="203">
        <v>9.11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3.26</v>
      </c>
      <c r="AJ98" s="203">
        <v>0</v>
      </c>
      <c r="AK98" s="203">
        <v>68.680000000000007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1.0224999999999998E-2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9.3749999999999997E-3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3.7630000000000031E-2</v>
      </c>
      <c r="L99">
        <f t="shared" si="0"/>
        <v>7.8665874999999916</v>
      </c>
      <c r="M99">
        <f t="shared" si="0"/>
        <v>0.6367449999999989</v>
      </c>
      <c r="N99">
        <f t="shared" si="0"/>
        <v>0.83783999999999903</v>
      </c>
      <c r="O99">
        <f t="shared" si="0"/>
        <v>0</v>
      </c>
      <c r="P99">
        <f t="shared" si="0"/>
        <v>0.87286000000000064</v>
      </c>
      <c r="Q99">
        <f t="shared" si="0"/>
        <v>0.1350400000000001</v>
      </c>
      <c r="R99">
        <f t="shared" si="0"/>
        <v>0.26881250000000001</v>
      </c>
      <c r="S99">
        <f t="shared" si="0"/>
        <v>0.1552</v>
      </c>
      <c r="T99">
        <f t="shared" si="0"/>
        <v>0</v>
      </c>
      <c r="U99">
        <f t="shared" si="0"/>
        <v>1.2376800000000003</v>
      </c>
      <c r="V99">
        <f t="shared" si="0"/>
        <v>7.1419999999999983E-2</v>
      </c>
      <c r="W99">
        <f t="shared" si="0"/>
        <v>0.21265500000000023</v>
      </c>
      <c r="X99">
        <f t="shared" si="0"/>
        <v>0.84801749999999887</v>
      </c>
      <c r="Y99">
        <f t="shared" si="0"/>
        <v>0</v>
      </c>
      <c r="Z99">
        <f t="shared" si="0"/>
        <v>1.2725375000000017</v>
      </c>
      <c r="AA99">
        <f t="shared" si="0"/>
        <v>0.52383250000000081</v>
      </c>
      <c r="AB99">
        <f t="shared" si="0"/>
        <v>0</v>
      </c>
      <c r="AC99">
        <f t="shared" si="0"/>
        <v>0.26831749999999993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0.12792500000000007</v>
      </c>
      <c r="AJ99">
        <f t="shared" si="0"/>
        <v>0</v>
      </c>
      <c r="AK99">
        <f t="shared" si="0"/>
        <v>1.3210200000000005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0.23417000000000016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44775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10.14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10.14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10.14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10.14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10.14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10.14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10.14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10.14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10.14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10.14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10.14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10.14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10.14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10.14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10.14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10.14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10.14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10.14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10.14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10.14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10.14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10.14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10.99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10.99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10.99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9.7100000000000009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9.7100000000000009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1.58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5.79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1.58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7.02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9.75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9.49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8.75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8.75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8.75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8.75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8.31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8.75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8.75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8.75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8.75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8.75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8.51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8.92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9.34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9.34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9.34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9.34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1.58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5.37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1.58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5.58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1.58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5.0999999999999996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1.58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5.0999999999999996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9.34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9.34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8.94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1.53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5.09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2.02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9.34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9.34</v>
      </c>
      <c r="AJ76" s="203">
        <v>0</v>
      </c>
      <c r="AK76" s="203">
        <v>28.2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9.34</v>
      </c>
      <c r="AJ77" s="203">
        <v>0</v>
      </c>
      <c r="AK77" s="203">
        <v>28.2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2.02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9.34</v>
      </c>
      <c r="AJ78" s="203">
        <v>0</v>
      </c>
      <c r="AK78" s="203">
        <v>28.2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1.53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9.86</v>
      </c>
      <c r="AJ79" s="203">
        <v>0</v>
      </c>
      <c r="AK79" s="203">
        <v>28.2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1.53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28.2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1.53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28.2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1.77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28.2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1.58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5.61</v>
      </c>
      <c r="AJ83" s="203">
        <v>0</v>
      </c>
      <c r="AK83" s="203">
        <v>28.2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1.58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5.61</v>
      </c>
      <c r="AJ84" s="203">
        <v>0</v>
      </c>
      <c r="AK84" s="203">
        <v>28.2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1.58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5.42</v>
      </c>
      <c r="AJ85" s="203">
        <v>0</v>
      </c>
      <c r="AK85" s="203">
        <v>28.2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1.58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5.61</v>
      </c>
      <c r="AJ86" s="203">
        <v>0</v>
      </c>
      <c r="AK86" s="203">
        <v>28.2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1.58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5.44</v>
      </c>
      <c r="AJ87" s="203">
        <v>0</v>
      </c>
      <c r="AK87" s="203">
        <v>28.2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1.58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5.44</v>
      </c>
      <c r="AJ88" s="203">
        <v>0</v>
      </c>
      <c r="AK88" s="203">
        <v>28.2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1.58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5.44</v>
      </c>
      <c r="AJ89" s="203">
        <v>0</v>
      </c>
      <c r="AK89" s="203">
        <v>28.2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1.58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5.44</v>
      </c>
      <c r="AJ90" s="203">
        <v>0</v>
      </c>
      <c r="AK90" s="203">
        <v>28.2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1.58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5.25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1.58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5.44</v>
      </c>
      <c r="AJ92" s="203">
        <v>0</v>
      </c>
      <c r="AK92" s="203">
        <v>28.68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1.58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5.44</v>
      </c>
      <c r="AJ93" s="203">
        <v>0</v>
      </c>
      <c r="AK93" s="203">
        <v>28.68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1.58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5.44</v>
      </c>
      <c r="AJ94" s="203">
        <v>0</v>
      </c>
      <c r="AK94" s="203">
        <v>28.68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1.58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5.44</v>
      </c>
      <c r="AJ95" s="203">
        <v>0</v>
      </c>
      <c r="AK95" s="203">
        <v>28.68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1.58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5.44</v>
      </c>
      <c r="AJ96" s="203">
        <v>0</v>
      </c>
      <c r="AK96" s="203">
        <v>28.68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1.58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5.25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1.58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5.44</v>
      </c>
      <c r="AJ98" s="203">
        <v>0</v>
      </c>
      <c r="AK98" s="203">
        <v>28.68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4.6505000000000067E-2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0.2094000000000002</v>
      </c>
      <c r="AJ99">
        <f t="shared" si="0"/>
        <v>0</v>
      </c>
      <c r="AK99">
        <f t="shared" si="0"/>
        <v>0.69273499999999821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2.0299999999999998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2.0299999999999998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2.0299999999999998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2.0299999999999998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2.0299999999999998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2.0299999999999998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2.0299999999999998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2.0299999999999998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2.0299999999999998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2.0299999999999998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2.0299999999999998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2.0299999999999998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2.0299999999999998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2.0299999999999998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2.0299999999999998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2.0299999999999998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2.0299999999999998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2.0299999999999998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2.0299999999999998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2.0299999999999998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2.0299999999999998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2.0299999999999998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2.2000000000000002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2.2000000000000002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2.2000000000000002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1.94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1.94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1.95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1.9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1.66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1.7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1.07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1.79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1.97</v>
      </c>
      <c r="AJ79" s="203">
        <v>0</v>
      </c>
      <c r="AK79" s="203">
        <v>5.65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0.95</v>
      </c>
      <c r="AJ80" s="203">
        <v>0</v>
      </c>
      <c r="AK80" s="203">
        <v>5.65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0.95</v>
      </c>
      <c r="AJ81" s="203">
        <v>0</v>
      </c>
      <c r="AK81" s="203">
        <v>5.65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</v>
      </c>
      <c r="AJ82" s="203">
        <v>0</v>
      </c>
      <c r="AK82" s="203">
        <v>5.65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1.08</v>
      </c>
      <c r="AJ85" s="203">
        <v>0</v>
      </c>
      <c r="AK85" s="203">
        <v>5.65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1.05</v>
      </c>
      <c r="AJ91" s="203">
        <v>0</v>
      </c>
      <c r="AK91" s="203">
        <v>23.13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1.05</v>
      </c>
      <c r="AJ97" s="203">
        <v>0</v>
      </c>
      <c r="AK97" s="203">
        <v>21.83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2.1815000000000005E-2</v>
      </c>
      <c r="AJ99">
        <f t="shared" si="0"/>
        <v>0</v>
      </c>
      <c r="AK99">
        <f t="shared" si="0"/>
        <v>0.14726749999999983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35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35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35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35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35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37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37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37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33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33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33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33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33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33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33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33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33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33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28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28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28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28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28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29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29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29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29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29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29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29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29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29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29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29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29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29</v>
      </c>
      <c r="J75" s="203">
        <v>0</v>
      </c>
      <c r="K75" s="203">
        <v>284.42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29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29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29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31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31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31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31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31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31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31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31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31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31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31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31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0.84025000000000005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0.76600000000000001</v>
      </c>
      <c r="J99" s="156">
        <f t="shared" si="0"/>
        <v>0</v>
      </c>
      <c r="K99" s="156">
        <f t="shared" si="0"/>
        <v>6.6373549999999994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14.07</v>
      </c>
      <c r="D3" s="203">
        <v>4.38</v>
      </c>
      <c r="E3" s="203">
        <v>0</v>
      </c>
      <c r="F3" s="203">
        <v>7.15</v>
      </c>
      <c r="G3" s="203">
        <v>23.37</v>
      </c>
      <c r="H3" s="203">
        <v>0</v>
      </c>
      <c r="I3" s="203">
        <v>17.329999999999998</v>
      </c>
      <c r="J3" s="203">
        <v>1.92</v>
      </c>
      <c r="K3" s="203">
        <v>5.9</v>
      </c>
      <c r="L3" s="203">
        <v>4.66</v>
      </c>
      <c r="M3" s="203">
        <v>2.27</v>
      </c>
      <c r="N3" s="203">
        <v>1.91</v>
      </c>
      <c r="O3" s="203">
        <v>2.69</v>
      </c>
      <c r="P3" s="203">
        <v>0.89</v>
      </c>
      <c r="Q3" s="203">
        <v>0.35</v>
      </c>
      <c r="R3" s="203">
        <v>0.69</v>
      </c>
      <c r="S3" s="203">
        <v>0.43</v>
      </c>
      <c r="T3" s="203">
        <v>0</v>
      </c>
      <c r="U3" s="203">
        <v>1.9</v>
      </c>
      <c r="V3" s="203">
        <v>0.33</v>
      </c>
      <c r="W3" s="203">
        <v>0.73</v>
      </c>
      <c r="X3" s="203">
        <v>2.38</v>
      </c>
      <c r="Y3" s="203">
        <v>0</v>
      </c>
      <c r="Z3" s="203">
        <v>4.49</v>
      </c>
      <c r="AA3" s="203">
        <v>1.45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43.32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14.07</v>
      </c>
      <c r="D4" s="203">
        <v>4.38</v>
      </c>
      <c r="E4" s="203">
        <v>0</v>
      </c>
      <c r="F4" s="203">
        <v>7.15</v>
      </c>
      <c r="G4" s="203">
        <v>23.37</v>
      </c>
      <c r="H4" s="203">
        <v>0</v>
      </c>
      <c r="I4" s="203">
        <v>17.329999999999998</v>
      </c>
      <c r="J4" s="203">
        <v>1.92</v>
      </c>
      <c r="K4" s="203">
        <v>5.9</v>
      </c>
      <c r="L4" s="203">
        <v>4.66</v>
      </c>
      <c r="M4" s="203">
        <v>2.27</v>
      </c>
      <c r="N4" s="203">
        <v>1.91</v>
      </c>
      <c r="O4" s="203">
        <v>2.69</v>
      </c>
      <c r="P4" s="203">
        <v>0.89</v>
      </c>
      <c r="Q4" s="203">
        <v>0.35</v>
      </c>
      <c r="R4" s="203">
        <v>0.69</v>
      </c>
      <c r="S4" s="203">
        <v>0.43</v>
      </c>
      <c r="T4" s="203">
        <v>0</v>
      </c>
      <c r="U4" s="203">
        <v>1.9</v>
      </c>
      <c r="V4" s="203">
        <v>0.33</v>
      </c>
      <c r="W4" s="203">
        <v>0.73</v>
      </c>
      <c r="X4" s="203">
        <v>2.38</v>
      </c>
      <c r="Y4" s="203">
        <v>0</v>
      </c>
      <c r="Z4" s="203">
        <v>4.49</v>
      </c>
      <c r="AA4" s="203">
        <v>1.45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43.32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14.07</v>
      </c>
      <c r="D5" s="203">
        <v>4.38</v>
      </c>
      <c r="E5" s="203">
        <v>0</v>
      </c>
      <c r="F5" s="203">
        <v>7.15</v>
      </c>
      <c r="G5" s="203">
        <v>23.37</v>
      </c>
      <c r="H5" s="203">
        <v>0</v>
      </c>
      <c r="I5" s="203">
        <v>17.329999999999998</v>
      </c>
      <c r="J5" s="203">
        <v>1.92</v>
      </c>
      <c r="K5" s="203">
        <v>5.9</v>
      </c>
      <c r="L5" s="203">
        <v>4.66</v>
      </c>
      <c r="M5" s="203">
        <v>2.27</v>
      </c>
      <c r="N5" s="203">
        <v>1.91</v>
      </c>
      <c r="O5" s="203">
        <v>2.69</v>
      </c>
      <c r="P5" s="203">
        <v>0.89</v>
      </c>
      <c r="Q5" s="203">
        <v>0.35</v>
      </c>
      <c r="R5" s="203">
        <v>0.69</v>
      </c>
      <c r="S5" s="203">
        <v>0.43</v>
      </c>
      <c r="T5" s="203">
        <v>0</v>
      </c>
      <c r="U5" s="203">
        <v>1.9</v>
      </c>
      <c r="V5" s="203">
        <v>0.33</v>
      </c>
      <c r="W5" s="203">
        <v>0.74</v>
      </c>
      <c r="X5" s="203">
        <v>2.38</v>
      </c>
      <c r="Y5" s="203">
        <v>0</v>
      </c>
      <c r="Z5" s="203">
        <v>4.49</v>
      </c>
      <c r="AA5" s="203">
        <v>1.45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43.32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14.07</v>
      </c>
      <c r="D6" s="203">
        <v>4.38</v>
      </c>
      <c r="E6" s="203">
        <v>0</v>
      </c>
      <c r="F6" s="203">
        <v>7.15</v>
      </c>
      <c r="G6" s="203">
        <v>23.37</v>
      </c>
      <c r="H6" s="203">
        <v>0</v>
      </c>
      <c r="I6" s="203">
        <v>17.329999999999998</v>
      </c>
      <c r="J6" s="203">
        <v>1.92</v>
      </c>
      <c r="K6" s="203">
        <v>5.9</v>
      </c>
      <c r="L6" s="203">
        <v>4.66</v>
      </c>
      <c r="M6" s="203">
        <v>2.27</v>
      </c>
      <c r="N6" s="203">
        <v>1.91</v>
      </c>
      <c r="O6" s="203">
        <v>2.69</v>
      </c>
      <c r="P6" s="203">
        <v>0.89</v>
      </c>
      <c r="Q6" s="203">
        <v>0.35</v>
      </c>
      <c r="R6" s="203">
        <v>0.69</v>
      </c>
      <c r="S6" s="203">
        <v>0.43</v>
      </c>
      <c r="T6" s="203">
        <v>0</v>
      </c>
      <c r="U6" s="203">
        <v>1.9</v>
      </c>
      <c r="V6" s="203">
        <v>0.33</v>
      </c>
      <c r="W6" s="203">
        <v>0.74</v>
      </c>
      <c r="X6" s="203">
        <v>2.38</v>
      </c>
      <c r="Y6" s="203">
        <v>0</v>
      </c>
      <c r="Z6" s="203">
        <v>4.49</v>
      </c>
      <c r="AA6" s="203">
        <v>1.45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43.32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14.07</v>
      </c>
      <c r="D7" s="203">
        <v>4.38</v>
      </c>
      <c r="E7" s="203">
        <v>0</v>
      </c>
      <c r="F7" s="203">
        <v>7.15</v>
      </c>
      <c r="G7" s="203">
        <v>23.37</v>
      </c>
      <c r="H7" s="203">
        <v>0</v>
      </c>
      <c r="I7" s="203">
        <v>17.329999999999998</v>
      </c>
      <c r="J7" s="203">
        <v>1.92</v>
      </c>
      <c r="K7" s="203">
        <v>5.9</v>
      </c>
      <c r="L7" s="203">
        <v>4.66</v>
      </c>
      <c r="M7" s="203">
        <v>2.27</v>
      </c>
      <c r="N7" s="203">
        <v>1.91</v>
      </c>
      <c r="O7" s="203">
        <v>2.69</v>
      </c>
      <c r="P7" s="203">
        <v>0.89</v>
      </c>
      <c r="Q7" s="203">
        <v>0.35</v>
      </c>
      <c r="R7" s="203">
        <v>0.69</v>
      </c>
      <c r="S7" s="203">
        <v>0.43</v>
      </c>
      <c r="T7" s="203">
        <v>0</v>
      </c>
      <c r="U7" s="203">
        <v>1.9</v>
      </c>
      <c r="V7" s="203">
        <v>0.33</v>
      </c>
      <c r="W7" s="203">
        <v>0.74</v>
      </c>
      <c r="X7" s="203">
        <v>2.38</v>
      </c>
      <c r="Y7" s="203">
        <v>0</v>
      </c>
      <c r="Z7" s="203">
        <v>4.4800000000000004</v>
      </c>
      <c r="AA7" s="203">
        <v>1.45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43.32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14.07</v>
      </c>
      <c r="D8" s="203">
        <v>4.38</v>
      </c>
      <c r="E8" s="203">
        <v>0</v>
      </c>
      <c r="F8" s="203">
        <v>7.15</v>
      </c>
      <c r="G8" s="203">
        <v>23.37</v>
      </c>
      <c r="H8" s="203">
        <v>0</v>
      </c>
      <c r="I8" s="203">
        <v>17.329999999999998</v>
      </c>
      <c r="J8" s="203">
        <v>1.92</v>
      </c>
      <c r="K8" s="203">
        <v>5.9</v>
      </c>
      <c r="L8" s="203">
        <v>4.66</v>
      </c>
      <c r="M8" s="203">
        <v>2.27</v>
      </c>
      <c r="N8" s="203">
        <v>1.91</v>
      </c>
      <c r="O8" s="203">
        <v>2.69</v>
      </c>
      <c r="P8" s="203">
        <v>0.9</v>
      </c>
      <c r="Q8" s="203">
        <v>0.35</v>
      </c>
      <c r="R8" s="203">
        <v>0.69</v>
      </c>
      <c r="S8" s="203">
        <v>0.43</v>
      </c>
      <c r="T8" s="203">
        <v>0</v>
      </c>
      <c r="U8" s="203">
        <v>1.9</v>
      </c>
      <c r="V8" s="203">
        <v>0.33</v>
      </c>
      <c r="W8" s="203">
        <v>0.74</v>
      </c>
      <c r="X8" s="203">
        <v>2.38</v>
      </c>
      <c r="Y8" s="203">
        <v>0</v>
      </c>
      <c r="Z8" s="203">
        <v>4.49</v>
      </c>
      <c r="AA8" s="203">
        <v>1.45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43.32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14.07</v>
      </c>
      <c r="D9" s="203">
        <v>4.38</v>
      </c>
      <c r="E9" s="203">
        <v>0</v>
      </c>
      <c r="F9" s="203">
        <v>7.15</v>
      </c>
      <c r="G9" s="203">
        <v>23.37</v>
      </c>
      <c r="H9" s="203">
        <v>0</v>
      </c>
      <c r="I9" s="203">
        <v>17.329999999999998</v>
      </c>
      <c r="J9" s="203">
        <v>1.92</v>
      </c>
      <c r="K9" s="203">
        <v>5.9</v>
      </c>
      <c r="L9" s="203">
        <v>59.54</v>
      </c>
      <c r="M9" s="203">
        <v>2.27</v>
      </c>
      <c r="N9" s="203">
        <v>1.91</v>
      </c>
      <c r="O9" s="203">
        <v>2.69</v>
      </c>
      <c r="P9" s="203">
        <v>0.89</v>
      </c>
      <c r="Q9" s="203">
        <v>0.35</v>
      </c>
      <c r="R9" s="203">
        <v>0.68</v>
      </c>
      <c r="S9" s="203">
        <v>0.42</v>
      </c>
      <c r="T9" s="203">
        <v>0</v>
      </c>
      <c r="U9" s="203">
        <v>1.9</v>
      </c>
      <c r="V9" s="203">
        <v>0.33</v>
      </c>
      <c r="W9" s="203">
        <v>0.74</v>
      </c>
      <c r="X9" s="203">
        <v>2.38</v>
      </c>
      <c r="Y9" s="203">
        <v>0</v>
      </c>
      <c r="Z9" s="203">
        <v>4.4800000000000004</v>
      </c>
      <c r="AA9" s="203">
        <v>1.45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43.32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14.07</v>
      </c>
      <c r="D10" s="203">
        <v>4.38</v>
      </c>
      <c r="E10" s="203">
        <v>0</v>
      </c>
      <c r="F10" s="203">
        <v>7.15</v>
      </c>
      <c r="G10" s="203">
        <v>23.37</v>
      </c>
      <c r="H10" s="203">
        <v>0</v>
      </c>
      <c r="I10" s="203">
        <v>17.329999999999998</v>
      </c>
      <c r="J10" s="203">
        <v>1.92</v>
      </c>
      <c r="K10" s="203">
        <v>5.9</v>
      </c>
      <c r="L10" s="203">
        <v>59.54</v>
      </c>
      <c r="M10" s="203">
        <v>2.27</v>
      </c>
      <c r="N10" s="203">
        <v>1.91</v>
      </c>
      <c r="O10" s="203">
        <v>2.69</v>
      </c>
      <c r="P10" s="203">
        <v>0.89</v>
      </c>
      <c r="Q10" s="203">
        <v>0.35</v>
      </c>
      <c r="R10" s="203">
        <v>0.69</v>
      </c>
      <c r="S10" s="203">
        <v>0.43</v>
      </c>
      <c r="T10" s="203">
        <v>0</v>
      </c>
      <c r="U10" s="203">
        <v>1.9</v>
      </c>
      <c r="V10" s="203">
        <v>0.33</v>
      </c>
      <c r="W10" s="203">
        <v>0.74</v>
      </c>
      <c r="X10" s="203">
        <v>2.38</v>
      </c>
      <c r="Y10" s="203">
        <v>0</v>
      </c>
      <c r="Z10" s="203">
        <v>4.4800000000000004</v>
      </c>
      <c r="AA10" s="203">
        <v>1.45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43.32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14.07</v>
      </c>
      <c r="D11" s="203">
        <v>4.38</v>
      </c>
      <c r="E11" s="203">
        <v>0</v>
      </c>
      <c r="F11" s="203">
        <v>7.15</v>
      </c>
      <c r="G11" s="203">
        <v>23.37</v>
      </c>
      <c r="H11" s="203">
        <v>0</v>
      </c>
      <c r="I11" s="203">
        <v>17.329999999999998</v>
      </c>
      <c r="J11" s="203">
        <v>1.92</v>
      </c>
      <c r="K11" s="203">
        <v>5.9</v>
      </c>
      <c r="L11" s="203">
        <v>59.54</v>
      </c>
      <c r="M11" s="203">
        <v>2.27</v>
      </c>
      <c r="N11" s="203">
        <v>1.91</v>
      </c>
      <c r="O11" s="203">
        <v>2.69</v>
      </c>
      <c r="P11" s="203">
        <v>0.89</v>
      </c>
      <c r="Q11" s="203">
        <v>0.35</v>
      </c>
      <c r="R11" s="203">
        <v>0.69</v>
      </c>
      <c r="S11" s="203">
        <v>0.43</v>
      </c>
      <c r="T11" s="203">
        <v>0</v>
      </c>
      <c r="U11" s="203">
        <v>1.9</v>
      </c>
      <c r="V11" s="203">
        <v>0.33</v>
      </c>
      <c r="W11" s="203">
        <v>0.97</v>
      </c>
      <c r="X11" s="203">
        <v>2.38</v>
      </c>
      <c r="Y11" s="203">
        <v>0</v>
      </c>
      <c r="Z11" s="203">
        <v>4.4800000000000004</v>
      </c>
      <c r="AA11" s="203">
        <v>1.45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43.32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14.07</v>
      </c>
      <c r="D12" s="203">
        <v>4.38</v>
      </c>
      <c r="E12" s="203">
        <v>0</v>
      </c>
      <c r="F12" s="203">
        <v>7.15</v>
      </c>
      <c r="G12" s="203">
        <v>23.37</v>
      </c>
      <c r="H12" s="203">
        <v>0</v>
      </c>
      <c r="I12" s="203">
        <v>17.329999999999998</v>
      </c>
      <c r="J12" s="203">
        <v>1.92</v>
      </c>
      <c r="K12" s="203">
        <v>5.9</v>
      </c>
      <c r="L12" s="203">
        <v>59.54</v>
      </c>
      <c r="M12" s="203">
        <v>2.27</v>
      </c>
      <c r="N12" s="203">
        <v>1.91</v>
      </c>
      <c r="O12" s="203">
        <v>2.69</v>
      </c>
      <c r="P12" s="203">
        <v>0.89</v>
      </c>
      <c r="Q12" s="203">
        <v>0.35</v>
      </c>
      <c r="R12" s="203">
        <v>0.69</v>
      </c>
      <c r="S12" s="203">
        <v>0.43</v>
      </c>
      <c r="T12" s="203">
        <v>0</v>
      </c>
      <c r="U12" s="203">
        <v>1.9</v>
      </c>
      <c r="V12" s="203">
        <v>0.33</v>
      </c>
      <c r="W12" s="203">
        <v>0.97</v>
      </c>
      <c r="X12" s="203">
        <v>2.38</v>
      </c>
      <c r="Y12" s="203">
        <v>0</v>
      </c>
      <c r="Z12" s="203">
        <v>4.4800000000000004</v>
      </c>
      <c r="AA12" s="203">
        <v>1.45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43.32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14.07</v>
      </c>
      <c r="D13" s="203">
        <v>4.38</v>
      </c>
      <c r="E13" s="203">
        <v>0</v>
      </c>
      <c r="F13" s="203">
        <v>7.15</v>
      </c>
      <c r="G13" s="203">
        <v>23.37</v>
      </c>
      <c r="H13" s="203">
        <v>0</v>
      </c>
      <c r="I13" s="203">
        <v>17.329999999999998</v>
      </c>
      <c r="J13" s="203">
        <v>1.92</v>
      </c>
      <c r="K13" s="203">
        <v>72.930000000000007</v>
      </c>
      <c r="L13" s="203">
        <v>59.54</v>
      </c>
      <c r="M13" s="203">
        <v>2.27</v>
      </c>
      <c r="N13" s="203">
        <v>1.91</v>
      </c>
      <c r="O13" s="203">
        <v>2.69</v>
      </c>
      <c r="P13" s="203">
        <v>0.89</v>
      </c>
      <c r="Q13" s="203">
        <v>0.35</v>
      </c>
      <c r="R13" s="203">
        <v>0.69</v>
      </c>
      <c r="S13" s="203">
        <v>0.43</v>
      </c>
      <c r="T13" s="203">
        <v>0</v>
      </c>
      <c r="U13" s="203">
        <v>1.9</v>
      </c>
      <c r="V13" s="203">
        <v>0.33</v>
      </c>
      <c r="W13" s="203">
        <v>0.97</v>
      </c>
      <c r="X13" s="203">
        <v>2.38</v>
      </c>
      <c r="Y13" s="203">
        <v>0</v>
      </c>
      <c r="Z13" s="203">
        <v>62.23</v>
      </c>
      <c r="AA13" s="203">
        <v>1.45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43.32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14.07</v>
      </c>
      <c r="D14" s="203">
        <v>4.38</v>
      </c>
      <c r="E14" s="203">
        <v>0</v>
      </c>
      <c r="F14" s="203">
        <v>7.15</v>
      </c>
      <c r="G14" s="203">
        <v>23.37</v>
      </c>
      <c r="H14" s="203">
        <v>0</v>
      </c>
      <c r="I14" s="203">
        <v>17.329999999999998</v>
      </c>
      <c r="J14" s="203">
        <v>1.92</v>
      </c>
      <c r="K14" s="203">
        <v>72.930000000000007</v>
      </c>
      <c r="L14" s="203">
        <v>59.54</v>
      </c>
      <c r="M14" s="203">
        <v>2.27</v>
      </c>
      <c r="N14" s="203">
        <v>1.91</v>
      </c>
      <c r="O14" s="203">
        <v>2.69</v>
      </c>
      <c r="P14" s="203">
        <v>0.9</v>
      </c>
      <c r="Q14" s="203">
        <v>0.35</v>
      </c>
      <c r="R14" s="203">
        <v>0.68</v>
      </c>
      <c r="S14" s="203">
        <v>0.42</v>
      </c>
      <c r="T14" s="203">
        <v>0</v>
      </c>
      <c r="U14" s="203">
        <v>1.9</v>
      </c>
      <c r="V14" s="203">
        <v>0.34</v>
      </c>
      <c r="W14" s="203">
        <v>0.97</v>
      </c>
      <c r="X14" s="203">
        <v>2.38</v>
      </c>
      <c r="Y14" s="203">
        <v>0</v>
      </c>
      <c r="Z14" s="203">
        <v>64.430000000000007</v>
      </c>
      <c r="AA14" s="203">
        <v>1.45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43.32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14.07</v>
      </c>
      <c r="D15" s="203">
        <v>4.38</v>
      </c>
      <c r="E15" s="203">
        <v>0</v>
      </c>
      <c r="F15" s="203">
        <v>7.15</v>
      </c>
      <c r="G15" s="203">
        <v>23.37</v>
      </c>
      <c r="H15" s="203">
        <v>0</v>
      </c>
      <c r="I15" s="203">
        <v>17.329999999999998</v>
      </c>
      <c r="J15" s="203">
        <v>1.92</v>
      </c>
      <c r="K15" s="203">
        <v>71.53</v>
      </c>
      <c r="L15" s="203">
        <v>59.54</v>
      </c>
      <c r="M15" s="203">
        <v>2.27</v>
      </c>
      <c r="N15" s="203">
        <v>1.91</v>
      </c>
      <c r="O15" s="203">
        <v>2.69</v>
      </c>
      <c r="P15" s="203">
        <v>0.89</v>
      </c>
      <c r="Q15" s="203">
        <v>0.35</v>
      </c>
      <c r="R15" s="203">
        <v>0.69</v>
      </c>
      <c r="S15" s="203">
        <v>0.43</v>
      </c>
      <c r="T15" s="203">
        <v>0</v>
      </c>
      <c r="U15" s="203">
        <v>1.9</v>
      </c>
      <c r="V15" s="203">
        <v>0.33</v>
      </c>
      <c r="W15" s="203">
        <v>0.97</v>
      </c>
      <c r="X15" s="203">
        <v>2.38</v>
      </c>
      <c r="Y15" s="203">
        <v>0</v>
      </c>
      <c r="Z15" s="203">
        <v>64.430000000000007</v>
      </c>
      <c r="AA15" s="203">
        <v>1.45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43.32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14.07</v>
      </c>
      <c r="D16" s="203">
        <v>4.38</v>
      </c>
      <c r="E16" s="203">
        <v>0</v>
      </c>
      <c r="F16" s="203">
        <v>7.15</v>
      </c>
      <c r="G16" s="203">
        <v>23.37</v>
      </c>
      <c r="H16" s="203">
        <v>0</v>
      </c>
      <c r="I16" s="203">
        <v>17.329999999999998</v>
      </c>
      <c r="J16" s="203">
        <v>1.92</v>
      </c>
      <c r="K16" s="203">
        <v>71.53</v>
      </c>
      <c r="L16" s="203">
        <v>59.54</v>
      </c>
      <c r="M16" s="203">
        <v>2.27</v>
      </c>
      <c r="N16" s="203">
        <v>1.91</v>
      </c>
      <c r="O16" s="203">
        <v>2.69</v>
      </c>
      <c r="P16" s="203">
        <v>0.89</v>
      </c>
      <c r="Q16" s="203">
        <v>0.35</v>
      </c>
      <c r="R16" s="203">
        <v>0.69</v>
      </c>
      <c r="S16" s="203">
        <v>0.43</v>
      </c>
      <c r="T16" s="203">
        <v>0</v>
      </c>
      <c r="U16" s="203">
        <v>1.9</v>
      </c>
      <c r="V16" s="203">
        <v>0.33</v>
      </c>
      <c r="W16" s="203">
        <v>0.97</v>
      </c>
      <c r="X16" s="203">
        <v>2.38</v>
      </c>
      <c r="Y16" s="203">
        <v>0</v>
      </c>
      <c r="Z16" s="203">
        <v>64.430000000000007</v>
      </c>
      <c r="AA16" s="203">
        <v>1.45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43.32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14.07</v>
      </c>
      <c r="D17" s="203">
        <v>4.38</v>
      </c>
      <c r="E17" s="203">
        <v>0</v>
      </c>
      <c r="F17" s="203">
        <v>7.15</v>
      </c>
      <c r="G17" s="203">
        <v>23.37</v>
      </c>
      <c r="H17" s="203">
        <v>0</v>
      </c>
      <c r="I17" s="203">
        <v>17.329999999999998</v>
      </c>
      <c r="J17" s="203">
        <v>1.92</v>
      </c>
      <c r="K17" s="203">
        <v>71.09</v>
      </c>
      <c r="L17" s="203">
        <v>59.54</v>
      </c>
      <c r="M17" s="203">
        <v>2.27</v>
      </c>
      <c r="N17" s="203">
        <v>1.91</v>
      </c>
      <c r="O17" s="203">
        <v>2.69</v>
      </c>
      <c r="P17" s="203">
        <v>0.89</v>
      </c>
      <c r="Q17" s="203">
        <v>0.35</v>
      </c>
      <c r="R17" s="203">
        <v>0.68</v>
      </c>
      <c r="S17" s="203">
        <v>0.42</v>
      </c>
      <c r="T17" s="203">
        <v>0</v>
      </c>
      <c r="U17" s="203">
        <v>1.9</v>
      </c>
      <c r="V17" s="203">
        <v>0.33</v>
      </c>
      <c r="W17" s="203">
        <v>0.74</v>
      </c>
      <c r="X17" s="203">
        <v>2.38</v>
      </c>
      <c r="Y17" s="203">
        <v>0</v>
      </c>
      <c r="Z17" s="203">
        <v>64.430000000000007</v>
      </c>
      <c r="AA17" s="203">
        <v>1.45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43.32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14.07</v>
      </c>
      <c r="D18" s="203">
        <v>4.38</v>
      </c>
      <c r="E18" s="203">
        <v>0</v>
      </c>
      <c r="F18" s="203">
        <v>7.15</v>
      </c>
      <c r="G18" s="203">
        <v>23.37</v>
      </c>
      <c r="H18" s="203">
        <v>0</v>
      </c>
      <c r="I18" s="203">
        <v>17.329999999999998</v>
      </c>
      <c r="J18" s="203">
        <v>1.92</v>
      </c>
      <c r="K18" s="203">
        <v>71.09</v>
      </c>
      <c r="L18" s="203">
        <v>59.54</v>
      </c>
      <c r="M18" s="203">
        <v>2.27</v>
      </c>
      <c r="N18" s="203">
        <v>1.91</v>
      </c>
      <c r="O18" s="203">
        <v>2.69</v>
      </c>
      <c r="P18" s="203">
        <v>0.89</v>
      </c>
      <c r="Q18" s="203">
        <v>0.35</v>
      </c>
      <c r="R18" s="203">
        <v>0.68</v>
      </c>
      <c r="S18" s="203">
        <v>0.42</v>
      </c>
      <c r="T18" s="203">
        <v>0</v>
      </c>
      <c r="U18" s="203">
        <v>1.9</v>
      </c>
      <c r="V18" s="203">
        <v>0.33</v>
      </c>
      <c r="W18" s="203">
        <v>0.74</v>
      </c>
      <c r="X18" s="203">
        <v>2.38</v>
      </c>
      <c r="Y18" s="203">
        <v>0</v>
      </c>
      <c r="Z18" s="203">
        <v>64.430000000000007</v>
      </c>
      <c r="AA18" s="203">
        <v>1.45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43.32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14.07</v>
      </c>
      <c r="D19" s="203">
        <v>4.38</v>
      </c>
      <c r="E19" s="203">
        <v>0</v>
      </c>
      <c r="F19" s="203">
        <v>7.15</v>
      </c>
      <c r="G19" s="203">
        <v>23.37</v>
      </c>
      <c r="H19" s="203">
        <v>0</v>
      </c>
      <c r="I19" s="203">
        <v>17.329999999999998</v>
      </c>
      <c r="J19" s="203">
        <v>1.92</v>
      </c>
      <c r="K19" s="203">
        <v>71.53</v>
      </c>
      <c r="L19" s="203">
        <v>59.54</v>
      </c>
      <c r="M19" s="203">
        <v>2.27</v>
      </c>
      <c r="N19" s="203">
        <v>1.91</v>
      </c>
      <c r="O19" s="203">
        <v>2.69</v>
      </c>
      <c r="P19" s="203">
        <v>0.89</v>
      </c>
      <c r="Q19" s="203">
        <v>0.35</v>
      </c>
      <c r="R19" s="203">
        <v>0.68</v>
      </c>
      <c r="S19" s="203">
        <v>0.42</v>
      </c>
      <c r="T19" s="203">
        <v>0</v>
      </c>
      <c r="U19" s="203">
        <v>1.9</v>
      </c>
      <c r="V19" s="203">
        <v>0.34</v>
      </c>
      <c r="W19" s="203">
        <v>0.73</v>
      </c>
      <c r="X19" s="203">
        <v>2.38</v>
      </c>
      <c r="Y19" s="203">
        <v>0</v>
      </c>
      <c r="Z19" s="203">
        <v>64.430000000000007</v>
      </c>
      <c r="AA19" s="203">
        <v>1.45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43.32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14.07</v>
      </c>
      <c r="D20" s="203">
        <v>4.38</v>
      </c>
      <c r="E20" s="203">
        <v>0</v>
      </c>
      <c r="F20" s="203">
        <v>7.15</v>
      </c>
      <c r="G20" s="203">
        <v>23.37</v>
      </c>
      <c r="H20" s="203">
        <v>0</v>
      </c>
      <c r="I20" s="203">
        <v>17.329999999999998</v>
      </c>
      <c r="J20" s="203">
        <v>1.92</v>
      </c>
      <c r="K20" s="203">
        <v>71.53</v>
      </c>
      <c r="L20" s="203">
        <v>59.54</v>
      </c>
      <c r="M20" s="203">
        <v>2.27</v>
      </c>
      <c r="N20" s="203">
        <v>1.91</v>
      </c>
      <c r="O20" s="203">
        <v>2.69</v>
      </c>
      <c r="P20" s="203">
        <v>0.9</v>
      </c>
      <c r="Q20" s="203">
        <v>0.35</v>
      </c>
      <c r="R20" s="203">
        <v>0.68</v>
      </c>
      <c r="S20" s="203">
        <v>0.42</v>
      </c>
      <c r="T20" s="203">
        <v>0</v>
      </c>
      <c r="U20" s="203">
        <v>1.9</v>
      </c>
      <c r="V20" s="203">
        <v>0.34</v>
      </c>
      <c r="W20" s="203">
        <v>0.73</v>
      </c>
      <c r="X20" s="203">
        <v>2.38</v>
      </c>
      <c r="Y20" s="203">
        <v>0</v>
      </c>
      <c r="Z20" s="203">
        <v>64.430000000000007</v>
      </c>
      <c r="AA20" s="203">
        <v>1.45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43.32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14.07</v>
      </c>
      <c r="D21" s="203">
        <v>4.38</v>
      </c>
      <c r="E21" s="203">
        <v>0</v>
      </c>
      <c r="F21" s="203">
        <v>7.15</v>
      </c>
      <c r="G21" s="203">
        <v>23.37</v>
      </c>
      <c r="H21" s="203">
        <v>0</v>
      </c>
      <c r="I21" s="203">
        <v>17.329999999999998</v>
      </c>
      <c r="J21" s="203">
        <v>1.92</v>
      </c>
      <c r="K21" s="203">
        <v>74.09</v>
      </c>
      <c r="L21" s="203">
        <v>59.54</v>
      </c>
      <c r="M21" s="203">
        <v>2.27</v>
      </c>
      <c r="N21" s="203">
        <v>1.91</v>
      </c>
      <c r="O21" s="203">
        <v>2.69</v>
      </c>
      <c r="P21" s="203">
        <v>0.89</v>
      </c>
      <c r="Q21" s="203">
        <v>0.35</v>
      </c>
      <c r="R21" s="203">
        <v>0.68</v>
      </c>
      <c r="S21" s="203">
        <v>0.42</v>
      </c>
      <c r="T21" s="203">
        <v>0</v>
      </c>
      <c r="U21" s="203">
        <v>1.9</v>
      </c>
      <c r="V21" s="203">
        <v>0.34</v>
      </c>
      <c r="W21" s="203">
        <v>0.73</v>
      </c>
      <c r="X21" s="203">
        <v>2.38</v>
      </c>
      <c r="Y21" s="203">
        <v>0</v>
      </c>
      <c r="Z21" s="203">
        <v>64.430000000000007</v>
      </c>
      <c r="AA21" s="203">
        <v>1.45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43.32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14.07</v>
      </c>
      <c r="D22" s="203">
        <v>4.38</v>
      </c>
      <c r="E22" s="203">
        <v>0</v>
      </c>
      <c r="F22" s="203">
        <v>7.15</v>
      </c>
      <c r="G22" s="203">
        <v>23.37</v>
      </c>
      <c r="H22" s="203">
        <v>0</v>
      </c>
      <c r="I22" s="203">
        <v>17.329999999999998</v>
      </c>
      <c r="J22" s="203">
        <v>1.92</v>
      </c>
      <c r="K22" s="203">
        <v>71.53</v>
      </c>
      <c r="L22" s="203">
        <v>59.54</v>
      </c>
      <c r="M22" s="203">
        <v>2.27</v>
      </c>
      <c r="N22" s="203">
        <v>1.91</v>
      </c>
      <c r="O22" s="203">
        <v>2.69</v>
      </c>
      <c r="P22" s="203">
        <v>0.89</v>
      </c>
      <c r="Q22" s="203">
        <v>0.35</v>
      </c>
      <c r="R22" s="203">
        <v>0.68</v>
      </c>
      <c r="S22" s="203">
        <v>0.42</v>
      </c>
      <c r="T22" s="203">
        <v>0</v>
      </c>
      <c r="U22" s="203">
        <v>1.9</v>
      </c>
      <c r="V22" s="203">
        <v>0.34</v>
      </c>
      <c r="W22" s="203">
        <v>0.73</v>
      </c>
      <c r="X22" s="203">
        <v>2.38</v>
      </c>
      <c r="Y22" s="203">
        <v>0</v>
      </c>
      <c r="Z22" s="203">
        <v>64.430000000000007</v>
      </c>
      <c r="AA22" s="203">
        <v>1.45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43.32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14.07</v>
      </c>
      <c r="D23" s="203">
        <v>4.38</v>
      </c>
      <c r="E23" s="203">
        <v>0</v>
      </c>
      <c r="F23" s="203">
        <v>7.15</v>
      </c>
      <c r="G23" s="203">
        <v>23.37</v>
      </c>
      <c r="H23" s="203">
        <v>0</v>
      </c>
      <c r="I23" s="203">
        <v>17.329999999999998</v>
      </c>
      <c r="J23" s="203">
        <v>1.92</v>
      </c>
      <c r="K23" s="203">
        <v>71.53</v>
      </c>
      <c r="L23" s="203">
        <v>58.89</v>
      </c>
      <c r="M23" s="203">
        <v>2.27</v>
      </c>
      <c r="N23" s="203">
        <v>1.91</v>
      </c>
      <c r="O23" s="203">
        <v>2.69</v>
      </c>
      <c r="P23" s="203">
        <v>0.89</v>
      </c>
      <c r="Q23" s="203">
        <v>0.35</v>
      </c>
      <c r="R23" s="203">
        <v>0.68</v>
      </c>
      <c r="S23" s="203">
        <v>0.42</v>
      </c>
      <c r="T23" s="203">
        <v>0</v>
      </c>
      <c r="U23" s="203">
        <v>1.9</v>
      </c>
      <c r="V23" s="203">
        <v>0.34</v>
      </c>
      <c r="W23" s="203">
        <v>0.73</v>
      </c>
      <c r="X23" s="203">
        <v>2.38</v>
      </c>
      <c r="Y23" s="203">
        <v>0</v>
      </c>
      <c r="Z23" s="203">
        <v>64.430000000000007</v>
      </c>
      <c r="AA23" s="203">
        <v>1.45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43.32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14.07</v>
      </c>
      <c r="D24" s="203">
        <v>4.38</v>
      </c>
      <c r="E24" s="203">
        <v>0</v>
      </c>
      <c r="F24" s="203">
        <v>7.15</v>
      </c>
      <c r="G24" s="203">
        <v>23.37</v>
      </c>
      <c r="H24" s="203">
        <v>0</v>
      </c>
      <c r="I24" s="203">
        <v>17.329999999999998</v>
      </c>
      <c r="J24" s="203">
        <v>1.92</v>
      </c>
      <c r="K24" s="203">
        <v>71.53</v>
      </c>
      <c r="L24" s="203">
        <v>58.89</v>
      </c>
      <c r="M24" s="203">
        <v>2.27</v>
      </c>
      <c r="N24" s="203">
        <v>1.91</v>
      </c>
      <c r="O24" s="203">
        <v>2.69</v>
      </c>
      <c r="P24" s="203">
        <v>0.89</v>
      </c>
      <c r="Q24" s="203">
        <v>0.35</v>
      </c>
      <c r="R24" s="203">
        <v>0.68</v>
      </c>
      <c r="S24" s="203">
        <v>0.42</v>
      </c>
      <c r="T24" s="203">
        <v>0</v>
      </c>
      <c r="U24" s="203">
        <v>1.9</v>
      </c>
      <c r="V24" s="203">
        <v>0.34</v>
      </c>
      <c r="W24" s="203">
        <v>0.73</v>
      </c>
      <c r="X24" s="203">
        <v>2.38</v>
      </c>
      <c r="Y24" s="203">
        <v>0</v>
      </c>
      <c r="Z24" s="203">
        <v>64.430000000000007</v>
      </c>
      <c r="AA24" s="203">
        <v>1.45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43.32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14.07</v>
      </c>
      <c r="D25" s="203">
        <v>4.38</v>
      </c>
      <c r="E25" s="203">
        <v>0</v>
      </c>
      <c r="F25" s="203">
        <v>7.15</v>
      </c>
      <c r="G25" s="203">
        <v>23.37</v>
      </c>
      <c r="H25" s="203">
        <v>0</v>
      </c>
      <c r="I25" s="203">
        <v>17.329999999999998</v>
      </c>
      <c r="J25" s="203">
        <v>1.92</v>
      </c>
      <c r="K25" s="203">
        <v>74.09</v>
      </c>
      <c r="L25" s="203">
        <v>59.54</v>
      </c>
      <c r="M25" s="203">
        <v>2.27</v>
      </c>
      <c r="N25" s="203">
        <v>1.91</v>
      </c>
      <c r="O25" s="203">
        <v>2.69</v>
      </c>
      <c r="P25" s="203">
        <v>0.89</v>
      </c>
      <c r="Q25" s="203">
        <v>0.35</v>
      </c>
      <c r="R25" s="203">
        <v>0.68</v>
      </c>
      <c r="S25" s="203">
        <v>0.42</v>
      </c>
      <c r="T25" s="203">
        <v>0</v>
      </c>
      <c r="U25" s="203">
        <v>1.9</v>
      </c>
      <c r="V25" s="203">
        <v>0.34</v>
      </c>
      <c r="W25" s="203">
        <v>0.73</v>
      </c>
      <c r="X25" s="203">
        <v>2.38</v>
      </c>
      <c r="Y25" s="203">
        <v>0</v>
      </c>
      <c r="Z25" s="203">
        <v>64.430000000000007</v>
      </c>
      <c r="AA25" s="203">
        <v>1.45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43.32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14.07</v>
      </c>
      <c r="D26" s="203">
        <v>4.38</v>
      </c>
      <c r="E26" s="203">
        <v>0</v>
      </c>
      <c r="F26" s="203">
        <v>7.15</v>
      </c>
      <c r="G26" s="203">
        <v>23.37</v>
      </c>
      <c r="H26" s="203">
        <v>0</v>
      </c>
      <c r="I26" s="203">
        <v>17.329999999999998</v>
      </c>
      <c r="J26" s="203">
        <v>1.92</v>
      </c>
      <c r="K26" s="203">
        <v>74.09</v>
      </c>
      <c r="L26" s="203">
        <v>59.54</v>
      </c>
      <c r="M26" s="203">
        <v>2.27</v>
      </c>
      <c r="N26" s="203">
        <v>1.91</v>
      </c>
      <c r="O26" s="203">
        <v>2.69</v>
      </c>
      <c r="P26" s="203">
        <v>0.9</v>
      </c>
      <c r="Q26" s="203">
        <v>0.35</v>
      </c>
      <c r="R26" s="203">
        <v>0.69</v>
      </c>
      <c r="S26" s="203">
        <v>0.43</v>
      </c>
      <c r="T26" s="203">
        <v>0</v>
      </c>
      <c r="U26" s="203">
        <v>1.9</v>
      </c>
      <c r="V26" s="203">
        <v>0.33</v>
      </c>
      <c r="W26" s="203">
        <v>0.73</v>
      </c>
      <c r="X26" s="203">
        <v>2.38</v>
      </c>
      <c r="Y26" s="203">
        <v>0</v>
      </c>
      <c r="Z26" s="203">
        <v>64.430000000000007</v>
      </c>
      <c r="AA26" s="203">
        <v>1.45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43.32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14.07</v>
      </c>
      <c r="D27" s="203">
        <v>4.38</v>
      </c>
      <c r="E27" s="203">
        <v>0</v>
      </c>
      <c r="F27" s="203">
        <v>7.15</v>
      </c>
      <c r="G27" s="203">
        <v>23.37</v>
      </c>
      <c r="H27" s="203">
        <v>0</v>
      </c>
      <c r="I27" s="203">
        <v>17.329999999999998</v>
      </c>
      <c r="J27" s="203">
        <v>1.92</v>
      </c>
      <c r="K27" s="203">
        <v>5.9</v>
      </c>
      <c r="L27" s="203">
        <v>59.54</v>
      </c>
      <c r="M27" s="203">
        <v>2.27</v>
      </c>
      <c r="N27" s="203">
        <v>1.91</v>
      </c>
      <c r="O27" s="203">
        <v>2.69</v>
      </c>
      <c r="P27" s="203">
        <v>0.89</v>
      </c>
      <c r="Q27" s="203">
        <v>0.35</v>
      </c>
      <c r="R27" s="203">
        <v>0.69</v>
      </c>
      <c r="S27" s="203">
        <v>0.43</v>
      </c>
      <c r="T27" s="203">
        <v>0</v>
      </c>
      <c r="U27" s="203">
        <v>1.9</v>
      </c>
      <c r="V27" s="203">
        <v>0.33</v>
      </c>
      <c r="W27" s="203">
        <v>0.73</v>
      </c>
      <c r="X27" s="203">
        <v>2.38</v>
      </c>
      <c r="Y27" s="203">
        <v>0</v>
      </c>
      <c r="Z27" s="203">
        <v>64.430000000000007</v>
      </c>
      <c r="AA27" s="203">
        <v>1.45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43.32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14.07</v>
      </c>
      <c r="D28" s="203">
        <v>4.38</v>
      </c>
      <c r="E28" s="203">
        <v>0</v>
      </c>
      <c r="F28" s="203">
        <v>7.15</v>
      </c>
      <c r="G28" s="203">
        <v>23.37</v>
      </c>
      <c r="H28" s="203">
        <v>0</v>
      </c>
      <c r="I28" s="203">
        <v>17.329999999999998</v>
      </c>
      <c r="J28" s="203">
        <v>1.92</v>
      </c>
      <c r="K28" s="203">
        <v>5.9</v>
      </c>
      <c r="L28" s="203">
        <v>59.54</v>
      </c>
      <c r="M28" s="203">
        <v>2.27</v>
      </c>
      <c r="N28" s="203">
        <v>1.91</v>
      </c>
      <c r="O28" s="203">
        <v>2.69</v>
      </c>
      <c r="P28" s="203">
        <v>0.89</v>
      </c>
      <c r="Q28" s="203">
        <v>0.35</v>
      </c>
      <c r="R28" s="203">
        <v>0.69</v>
      </c>
      <c r="S28" s="203">
        <v>0.43</v>
      </c>
      <c r="T28" s="203">
        <v>0</v>
      </c>
      <c r="U28" s="203">
        <v>1.9</v>
      </c>
      <c r="V28" s="203">
        <v>0.33</v>
      </c>
      <c r="W28" s="203">
        <v>0.73</v>
      </c>
      <c r="X28" s="203">
        <v>2.38</v>
      </c>
      <c r="Y28" s="203">
        <v>0</v>
      </c>
      <c r="Z28" s="203">
        <v>64.430000000000007</v>
      </c>
      <c r="AA28" s="203">
        <v>1.45</v>
      </c>
      <c r="AB28" s="203">
        <v>0</v>
      </c>
      <c r="AC28" s="203">
        <v>21.97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43.32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14.07</v>
      </c>
      <c r="D29" s="203">
        <v>4.38</v>
      </c>
      <c r="E29" s="203">
        <v>0</v>
      </c>
      <c r="F29" s="203">
        <v>7.15</v>
      </c>
      <c r="G29" s="203">
        <v>23.37</v>
      </c>
      <c r="H29" s="203">
        <v>0</v>
      </c>
      <c r="I29" s="203">
        <v>17.329999999999998</v>
      </c>
      <c r="J29" s="203">
        <v>1.92</v>
      </c>
      <c r="K29" s="203">
        <v>5.9</v>
      </c>
      <c r="L29" s="203">
        <v>59.54</v>
      </c>
      <c r="M29" s="203">
        <v>2.27</v>
      </c>
      <c r="N29" s="203">
        <v>1.91</v>
      </c>
      <c r="O29" s="203">
        <v>2.69</v>
      </c>
      <c r="P29" s="203">
        <v>0.89</v>
      </c>
      <c r="Q29" s="203">
        <v>0.35</v>
      </c>
      <c r="R29" s="203">
        <v>0.69</v>
      </c>
      <c r="S29" s="203">
        <v>0.43</v>
      </c>
      <c r="T29" s="203">
        <v>0</v>
      </c>
      <c r="U29" s="203">
        <v>1.9</v>
      </c>
      <c r="V29" s="203">
        <v>0.33</v>
      </c>
      <c r="W29" s="203">
        <v>0.73</v>
      </c>
      <c r="X29" s="203">
        <v>2.38</v>
      </c>
      <c r="Y29" s="203">
        <v>0</v>
      </c>
      <c r="Z29" s="203">
        <v>64.430000000000007</v>
      </c>
      <c r="AA29" s="203">
        <v>1.45</v>
      </c>
      <c r="AB29" s="203">
        <v>0</v>
      </c>
      <c r="AC29" s="203">
        <v>21.97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43.32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14.07</v>
      </c>
      <c r="D30" s="203">
        <v>4.38</v>
      </c>
      <c r="E30" s="203">
        <v>0</v>
      </c>
      <c r="F30" s="203">
        <v>7.15</v>
      </c>
      <c r="G30" s="203">
        <v>23.37</v>
      </c>
      <c r="H30" s="203">
        <v>0</v>
      </c>
      <c r="I30" s="203">
        <v>17.329999999999998</v>
      </c>
      <c r="J30" s="203">
        <v>1.92</v>
      </c>
      <c r="K30" s="203">
        <v>5.9</v>
      </c>
      <c r="L30" s="203">
        <v>59.54</v>
      </c>
      <c r="M30" s="203">
        <v>2.27</v>
      </c>
      <c r="N30" s="203">
        <v>1.91</v>
      </c>
      <c r="O30" s="203">
        <v>2.69</v>
      </c>
      <c r="P30" s="203">
        <v>0.89</v>
      </c>
      <c r="Q30" s="203">
        <v>0.35</v>
      </c>
      <c r="R30" s="203">
        <v>0.69</v>
      </c>
      <c r="S30" s="203">
        <v>0.43</v>
      </c>
      <c r="T30" s="203">
        <v>0</v>
      </c>
      <c r="U30" s="203">
        <v>1.9</v>
      </c>
      <c r="V30" s="203">
        <v>0.33</v>
      </c>
      <c r="W30" s="203">
        <v>0.73</v>
      </c>
      <c r="X30" s="203">
        <v>2.38</v>
      </c>
      <c r="Y30" s="203">
        <v>0</v>
      </c>
      <c r="Z30" s="203">
        <v>64.430000000000007</v>
      </c>
      <c r="AA30" s="203">
        <v>1.45</v>
      </c>
      <c r="AB30" s="203">
        <v>0</v>
      </c>
      <c r="AC30" s="203">
        <v>21.97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43.32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14.07</v>
      </c>
      <c r="D31" s="203">
        <v>4.38</v>
      </c>
      <c r="E31" s="203">
        <v>0</v>
      </c>
      <c r="F31" s="203">
        <v>7.15</v>
      </c>
      <c r="G31" s="203">
        <v>23.37</v>
      </c>
      <c r="H31" s="203">
        <v>0</v>
      </c>
      <c r="I31" s="203">
        <v>17.329999999999998</v>
      </c>
      <c r="J31" s="203">
        <v>1.92</v>
      </c>
      <c r="K31" s="203">
        <v>5.9</v>
      </c>
      <c r="L31" s="203">
        <v>59.54</v>
      </c>
      <c r="M31" s="203">
        <v>2.29</v>
      </c>
      <c r="N31" s="203">
        <v>1.91</v>
      </c>
      <c r="O31" s="203">
        <v>2.69</v>
      </c>
      <c r="P31" s="203">
        <v>0.89</v>
      </c>
      <c r="Q31" s="203">
        <v>0.35</v>
      </c>
      <c r="R31" s="203">
        <v>0.69</v>
      </c>
      <c r="S31" s="203">
        <v>0.43</v>
      </c>
      <c r="T31" s="203">
        <v>0</v>
      </c>
      <c r="U31" s="203">
        <v>1.9</v>
      </c>
      <c r="V31" s="203">
        <v>0.33</v>
      </c>
      <c r="W31" s="203">
        <v>0.73</v>
      </c>
      <c r="X31" s="203">
        <v>2.38</v>
      </c>
      <c r="Y31" s="203">
        <v>0</v>
      </c>
      <c r="Z31" s="203">
        <v>64.430000000000007</v>
      </c>
      <c r="AA31" s="203">
        <v>1.45</v>
      </c>
      <c r="AB31" s="203">
        <v>0</v>
      </c>
      <c r="AC31" s="203">
        <v>21.97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43.64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14.07</v>
      </c>
      <c r="D32" s="203">
        <v>4.38</v>
      </c>
      <c r="E32" s="203">
        <v>0</v>
      </c>
      <c r="F32" s="203">
        <v>7.15</v>
      </c>
      <c r="G32" s="203">
        <v>23.37</v>
      </c>
      <c r="H32" s="203">
        <v>0</v>
      </c>
      <c r="I32" s="203">
        <v>17.329999999999998</v>
      </c>
      <c r="J32" s="203">
        <v>1.92</v>
      </c>
      <c r="K32" s="203">
        <v>5.9</v>
      </c>
      <c r="L32" s="203">
        <v>59.54</v>
      </c>
      <c r="M32" s="203">
        <v>2.29</v>
      </c>
      <c r="N32" s="203">
        <v>1.91</v>
      </c>
      <c r="O32" s="203">
        <v>2.69</v>
      </c>
      <c r="P32" s="203">
        <v>0.89</v>
      </c>
      <c r="Q32" s="203">
        <v>0.35</v>
      </c>
      <c r="R32" s="203">
        <v>0.69</v>
      </c>
      <c r="S32" s="203">
        <v>0.43</v>
      </c>
      <c r="T32" s="203">
        <v>0</v>
      </c>
      <c r="U32" s="203">
        <v>1.9</v>
      </c>
      <c r="V32" s="203">
        <v>0.33</v>
      </c>
      <c r="W32" s="203">
        <v>0.73</v>
      </c>
      <c r="X32" s="203">
        <v>2.38</v>
      </c>
      <c r="Y32" s="203">
        <v>0</v>
      </c>
      <c r="Z32" s="203">
        <v>64.430000000000007</v>
      </c>
      <c r="AA32" s="203">
        <v>1.45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43.32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14.07</v>
      </c>
      <c r="D33" s="203">
        <v>4.38</v>
      </c>
      <c r="E33" s="203">
        <v>0</v>
      </c>
      <c r="F33" s="203">
        <v>7.15</v>
      </c>
      <c r="G33" s="203">
        <v>23.37</v>
      </c>
      <c r="H33" s="203">
        <v>0</v>
      </c>
      <c r="I33" s="203">
        <v>17.329999999999998</v>
      </c>
      <c r="J33" s="203">
        <v>1.92</v>
      </c>
      <c r="K33" s="203">
        <v>5.9</v>
      </c>
      <c r="L33" s="203">
        <v>59.54</v>
      </c>
      <c r="M33" s="203">
        <v>2.29</v>
      </c>
      <c r="N33" s="203">
        <v>1.91</v>
      </c>
      <c r="O33" s="203">
        <v>2.69</v>
      </c>
      <c r="P33" s="203">
        <v>0.89</v>
      </c>
      <c r="Q33" s="203">
        <v>0.35</v>
      </c>
      <c r="R33" s="203">
        <v>0.69</v>
      </c>
      <c r="S33" s="203">
        <v>0.43</v>
      </c>
      <c r="T33" s="203">
        <v>0</v>
      </c>
      <c r="U33" s="203">
        <v>1.9</v>
      </c>
      <c r="V33" s="203">
        <v>0.33</v>
      </c>
      <c r="W33" s="203">
        <v>0.64</v>
      </c>
      <c r="X33" s="203">
        <v>2.38</v>
      </c>
      <c r="Y33" s="203">
        <v>0</v>
      </c>
      <c r="Z33" s="203">
        <v>64.430000000000007</v>
      </c>
      <c r="AA33" s="203">
        <v>1.45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43.32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14.07</v>
      </c>
      <c r="D34" s="203">
        <v>4.38</v>
      </c>
      <c r="E34" s="203">
        <v>0</v>
      </c>
      <c r="F34" s="203">
        <v>7.15</v>
      </c>
      <c r="G34" s="203">
        <v>23.37</v>
      </c>
      <c r="H34" s="203">
        <v>0</v>
      </c>
      <c r="I34" s="203">
        <v>17.329999999999998</v>
      </c>
      <c r="J34" s="203">
        <v>1.92</v>
      </c>
      <c r="K34" s="203">
        <v>5.9</v>
      </c>
      <c r="L34" s="203">
        <v>57.96</v>
      </c>
      <c r="M34" s="203">
        <v>2.29</v>
      </c>
      <c r="N34" s="203">
        <v>1.91</v>
      </c>
      <c r="O34" s="203">
        <v>2.69</v>
      </c>
      <c r="P34" s="203">
        <v>0.89</v>
      </c>
      <c r="Q34" s="203">
        <v>0.35</v>
      </c>
      <c r="R34" s="203">
        <v>0.68</v>
      </c>
      <c r="S34" s="203">
        <v>0.42</v>
      </c>
      <c r="T34" s="203">
        <v>0</v>
      </c>
      <c r="U34" s="203">
        <v>1.9</v>
      </c>
      <c r="V34" s="203">
        <v>0.34</v>
      </c>
      <c r="W34" s="203">
        <v>0.61</v>
      </c>
      <c r="X34" s="203">
        <v>2.38</v>
      </c>
      <c r="Y34" s="203">
        <v>0</v>
      </c>
      <c r="Z34" s="203">
        <v>53.32</v>
      </c>
      <c r="AA34" s="203">
        <v>1.45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43.32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14.07</v>
      </c>
      <c r="D35" s="203">
        <v>4.38</v>
      </c>
      <c r="E35" s="203">
        <v>0</v>
      </c>
      <c r="F35" s="203">
        <v>7.15</v>
      </c>
      <c r="G35" s="203">
        <v>23.37</v>
      </c>
      <c r="H35" s="203">
        <v>0</v>
      </c>
      <c r="I35" s="203">
        <v>17.329999999999998</v>
      </c>
      <c r="J35" s="203">
        <v>1.92</v>
      </c>
      <c r="K35" s="203">
        <v>5.9</v>
      </c>
      <c r="L35" s="203">
        <v>57.96</v>
      </c>
      <c r="M35" s="203">
        <v>2.29</v>
      </c>
      <c r="N35" s="203">
        <v>1.91</v>
      </c>
      <c r="O35" s="203">
        <v>2.69</v>
      </c>
      <c r="P35" s="203">
        <v>0.89</v>
      </c>
      <c r="Q35" s="203">
        <v>0.35</v>
      </c>
      <c r="R35" s="203">
        <v>0.68</v>
      </c>
      <c r="S35" s="203">
        <v>0.42</v>
      </c>
      <c r="T35" s="203">
        <v>0</v>
      </c>
      <c r="U35" s="203">
        <v>1.9</v>
      </c>
      <c r="V35" s="203">
        <v>0.34</v>
      </c>
      <c r="W35" s="203">
        <v>0.61</v>
      </c>
      <c r="X35" s="203">
        <v>2.38</v>
      </c>
      <c r="Y35" s="203">
        <v>0</v>
      </c>
      <c r="Z35" s="203">
        <v>64.430000000000007</v>
      </c>
      <c r="AA35" s="203">
        <v>1.45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43.32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14.07</v>
      </c>
      <c r="D36" s="203">
        <v>4.38</v>
      </c>
      <c r="E36" s="203">
        <v>0</v>
      </c>
      <c r="F36" s="203">
        <v>7.15</v>
      </c>
      <c r="G36" s="203">
        <v>23.37</v>
      </c>
      <c r="H36" s="203">
        <v>0</v>
      </c>
      <c r="I36" s="203">
        <v>17.329999999999998</v>
      </c>
      <c r="J36" s="203">
        <v>1.92</v>
      </c>
      <c r="K36" s="203">
        <v>5.9</v>
      </c>
      <c r="L36" s="203">
        <v>57.96</v>
      </c>
      <c r="M36" s="203">
        <v>2.29</v>
      </c>
      <c r="N36" s="203">
        <v>1.91</v>
      </c>
      <c r="O36" s="203">
        <v>2.69</v>
      </c>
      <c r="P36" s="203">
        <v>0.89</v>
      </c>
      <c r="Q36" s="203">
        <v>0.35</v>
      </c>
      <c r="R36" s="203">
        <v>0.68</v>
      </c>
      <c r="S36" s="203">
        <v>0.42</v>
      </c>
      <c r="T36" s="203">
        <v>0</v>
      </c>
      <c r="U36" s="203">
        <v>1.9</v>
      </c>
      <c r="V36" s="203">
        <v>0.34</v>
      </c>
      <c r="W36" s="203">
        <v>0.61</v>
      </c>
      <c r="X36" s="203">
        <v>2.38</v>
      </c>
      <c r="Y36" s="203">
        <v>0</v>
      </c>
      <c r="Z36" s="203">
        <v>64.430000000000007</v>
      </c>
      <c r="AA36" s="203">
        <v>1.45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43.32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14.07</v>
      </c>
      <c r="D37" s="203">
        <v>4.38</v>
      </c>
      <c r="E37" s="203">
        <v>0</v>
      </c>
      <c r="F37" s="203">
        <v>7.15</v>
      </c>
      <c r="G37" s="203">
        <v>23.37</v>
      </c>
      <c r="H37" s="203">
        <v>0</v>
      </c>
      <c r="I37" s="203">
        <v>17.329999999999998</v>
      </c>
      <c r="J37" s="203">
        <v>1.92</v>
      </c>
      <c r="K37" s="203">
        <v>5.9</v>
      </c>
      <c r="L37" s="203">
        <v>57.96</v>
      </c>
      <c r="M37" s="203">
        <v>2.29</v>
      </c>
      <c r="N37" s="203">
        <v>1.91</v>
      </c>
      <c r="O37" s="203">
        <v>2.69</v>
      </c>
      <c r="P37" s="203">
        <v>0.89</v>
      </c>
      <c r="Q37" s="203">
        <v>0.35</v>
      </c>
      <c r="R37" s="203">
        <v>0.68</v>
      </c>
      <c r="S37" s="203">
        <v>0.42</v>
      </c>
      <c r="T37" s="203">
        <v>0</v>
      </c>
      <c r="U37" s="203">
        <v>1.9</v>
      </c>
      <c r="V37" s="203">
        <v>0.34</v>
      </c>
      <c r="W37" s="203">
        <v>0.61</v>
      </c>
      <c r="X37" s="203">
        <v>2.38</v>
      </c>
      <c r="Y37" s="203">
        <v>0</v>
      </c>
      <c r="Z37" s="203">
        <v>64.430000000000007</v>
      </c>
      <c r="AA37" s="203">
        <v>1.45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43.64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14.07</v>
      </c>
      <c r="D38" s="203">
        <v>4.38</v>
      </c>
      <c r="E38" s="203">
        <v>0</v>
      </c>
      <c r="F38" s="203">
        <v>7.15</v>
      </c>
      <c r="G38" s="203">
        <v>23.37</v>
      </c>
      <c r="H38" s="203">
        <v>0</v>
      </c>
      <c r="I38" s="203">
        <v>17.329999999999998</v>
      </c>
      <c r="J38" s="203">
        <v>1.92</v>
      </c>
      <c r="K38" s="203">
        <v>5.9</v>
      </c>
      <c r="L38" s="203">
        <v>57.96</v>
      </c>
      <c r="M38" s="203">
        <v>2.29</v>
      </c>
      <c r="N38" s="203">
        <v>1.91</v>
      </c>
      <c r="O38" s="203">
        <v>2.69</v>
      </c>
      <c r="P38" s="203">
        <v>0.89</v>
      </c>
      <c r="Q38" s="203">
        <v>0.35</v>
      </c>
      <c r="R38" s="203">
        <v>0.68</v>
      </c>
      <c r="S38" s="203">
        <v>0.42</v>
      </c>
      <c r="T38" s="203">
        <v>0</v>
      </c>
      <c r="U38" s="203">
        <v>1.9</v>
      </c>
      <c r="V38" s="203">
        <v>0.34</v>
      </c>
      <c r="W38" s="203">
        <v>0.61</v>
      </c>
      <c r="X38" s="203">
        <v>2.38</v>
      </c>
      <c r="Y38" s="203">
        <v>0</v>
      </c>
      <c r="Z38" s="203">
        <v>64.430000000000007</v>
      </c>
      <c r="AA38" s="203">
        <v>1.45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43.32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14.07</v>
      </c>
      <c r="D39" s="203">
        <v>4.38</v>
      </c>
      <c r="E39" s="203">
        <v>0</v>
      </c>
      <c r="F39" s="203">
        <v>7.15</v>
      </c>
      <c r="G39" s="203">
        <v>23.37</v>
      </c>
      <c r="H39" s="203">
        <v>0</v>
      </c>
      <c r="I39" s="203">
        <v>17.329999999999998</v>
      </c>
      <c r="J39" s="203">
        <v>1.92</v>
      </c>
      <c r="K39" s="203">
        <v>5.9</v>
      </c>
      <c r="L39" s="203">
        <v>58.03</v>
      </c>
      <c r="M39" s="203">
        <v>2.29</v>
      </c>
      <c r="N39" s="203">
        <v>1.91</v>
      </c>
      <c r="O39" s="203">
        <v>2.69</v>
      </c>
      <c r="P39" s="203">
        <v>0.89</v>
      </c>
      <c r="Q39" s="203">
        <v>0.35</v>
      </c>
      <c r="R39" s="203">
        <v>0.68</v>
      </c>
      <c r="S39" s="203">
        <v>0.42</v>
      </c>
      <c r="T39" s="203">
        <v>0</v>
      </c>
      <c r="U39" s="203">
        <v>1.9</v>
      </c>
      <c r="V39" s="203">
        <v>0.34</v>
      </c>
      <c r="W39" s="203">
        <v>0.61</v>
      </c>
      <c r="X39" s="203">
        <v>2.38</v>
      </c>
      <c r="Y39" s="203">
        <v>0</v>
      </c>
      <c r="Z39" s="203">
        <v>64.430000000000007</v>
      </c>
      <c r="AA39" s="203">
        <v>1.45</v>
      </c>
      <c r="AB39" s="203">
        <v>0</v>
      </c>
      <c r="AC39" s="203">
        <v>25.78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47.95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14.07</v>
      </c>
      <c r="D40" s="203">
        <v>4.38</v>
      </c>
      <c r="E40" s="203">
        <v>0</v>
      </c>
      <c r="F40" s="203">
        <v>7.15</v>
      </c>
      <c r="G40" s="203">
        <v>23.37</v>
      </c>
      <c r="H40" s="203">
        <v>0</v>
      </c>
      <c r="I40" s="203">
        <v>17.329999999999998</v>
      </c>
      <c r="J40" s="203">
        <v>1.92</v>
      </c>
      <c r="K40" s="203">
        <v>5.9</v>
      </c>
      <c r="L40" s="203">
        <v>58.03</v>
      </c>
      <c r="M40" s="203">
        <v>2.29</v>
      </c>
      <c r="N40" s="203">
        <v>1.91</v>
      </c>
      <c r="O40" s="203">
        <v>2.69</v>
      </c>
      <c r="P40" s="203">
        <v>0.89</v>
      </c>
      <c r="Q40" s="203">
        <v>0.35</v>
      </c>
      <c r="R40" s="203">
        <v>0.68</v>
      </c>
      <c r="S40" s="203">
        <v>0.42</v>
      </c>
      <c r="T40" s="203">
        <v>0</v>
      </c>
      <c r="U40" s="203">
        <v>1.9</v>
      </c>
      <c r="V40" s="203">
        <v>0.34</v>
      </c>
      <c r="W40" s="203">
        <v>0.61</v>
      </c>
      <c r="X40" s="203">
        <v>2.38</v>
      </c>
      <c r="Y40" s="203">
        <v>0</v>
      </c>
      <c r="Z40" s="203">
        <v>64.430000000000007</v>
      </c>
      <c r="AA40" s="203">
        <v>1.45</v>
      </c>
      <c r="AB40" s="203">
        <v>0</v>
      </c>
      <c r="AC40" s="203">
        <v>25.78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46.59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14.07</v>
      </c>
      <c r="D41" s="203">
        <v>4.38</v>
      </c>
      <c r="E41" s="203">
        <v>0</v>
      </c>
      <c r="F41" s="203">
        <v>7.15</v>
      </c>
      <c r="G41" s="203">
        <v>23.37</v>
      </c>
      <c r="H41" s="203">
        <v>0</v>
      </c>
      <c r="I41" s="203">
        <v>17.329999999999998</v>
      </c>
      <c r="J41" s="203">
        <v>1.92</v>
      </c>
      <c r="K41" s="203">
        <v>5.9</v>
      </c>
      <c r="L41" s="203">
        <v>57.96</v>
      </c>
      <c r="M41" s="203">
        <v>2.29</v>
      </c>
      <c r="N41" s="203">
        <v>1.91</v>
      </c>
      <c r="O41" s="203">
        <v>2.69</v>
      </c>
      <c r="P41" s="203">
        <v>0.89</v>
      </c>
      <c r="Q41" s="203">
        <v>0.35</v>
      </c>
      <c r="R41" s="203">
        <v>0.68</v>
      </c>
      <c r="S41" s="203">
        <v>0.42</v>
      </c>
      <c r="T41" s="203">
        <v>0</v>
      </c>
      <c r="U41" s="203">
        <v>1.9</v>
      </c>
      <c r="V41" s="203">
        <v>0.34</v>
      </c>
      <c r="W41" s="203">
        <v>0.61</v>
      </c>
      <c r="X41" s="203">
        <v>2.38</v>
      </c>
      <c r="Y41" s="203">
        <v>0</v>
      </c>
      <c r="Z41" s="203">
        <v>11.98</v>
      </c>
      <c r="AA41" s="203">
        <v>1.45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43.32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14.07</v>
      </c>
      <c r="D42" s="203">
        <v>4.38</v>
      </c>
      <c r="E42" s="203">
        <v>0</v>
      </c>
      <c r="F42" s="203">
        <v>7.15</v>
      </c>
      <c r="G42" s="203">
        <v>23.37</v>
      </c>
      <c r="H42" s="203">
        <v>0</v>
      </c>
      <c r="I42" s="203">
        <v>17.329999999999998</v>
      </c>
      <c r="J42" s="203">
        <v>1.92</v>
      </c>
      <c r="K42" s="203">
        <v>5.9</v>
      </c>
      <c r="L42" s="203">
        <v>57.96</v>
      </c>
      <c r="M42" s="203">
        <v>2.29</v>
      </c>
      <c r="N42" s="203">
        <v>1.91</v>
      </c>
      <c r="O42" s="203">
        <v>2.69</v>
      </c>
      <c r="P42" s="203">
        <v>0.89</v>
      </c>
      <c r="Q42" s="203">
        <v>0.35</v>
      </c>
      <c r="R42" s="203">
        <v>0.68</v>
      </c>
      <c r="S42" s="203">
        <v>0.42</v>
      </c>
      <c r="T42" s="203">
        <v>0</v>
      </c>
      <c r="U42" s="203">
        <v>1.9</v>
      </c>
      <c r="V42" s="203">
        <v>0.34</v>
      </c>
      <c r="W42" s="203">
        <v>0.61</v>
      </c>
      <c r="X42" s="203">
        <v>2.38</v>
      </c>
      <c r="Y42" s="203">
        <v>0</v>
      </c>
      <c r="Z42" s="203">
        <v>4.4800000000000004</v>
      </c>
      <c r="AA42" s="203">
        <v>1.45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43.32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14.07</v>
      </c>
      <c r="D43" s="203">
        <v>4.38</v>
      </c>
      <c r="E43" s="203">
        <v>0</v>
      </c>
      <c r="F43" s="203">
        <v>7.15</v>
      </c>
      <c r="G43" s="203">
        <v>23.37</v>
      </c>
      <c r="H43" s="203">
        <v>0</v>
      </c>
      <c r="I43" s="203">
        <v>17.329999999999998</v>
      </c>
      <c r="J43" s="203">
        <v>1.92</v>
      </c>
      <c r="K43" s="203">
        <v>5.9</v>
      </c>
      <c r="L43" s="203">
        <v>57.96</v>
      </c>
      <c r="M43" s="203">
        <v>2.2999999999999998</v>
      </c>
      <c r="N43" s="203">
        <v>1.91</v>
      </c>
      <c r="O43" s="203">
        <v>2.69</v>
      </c>
      <c r="P43" s="203">
        <v>0.89</v>
      </c>
      <c r="Q43" s="203">
        <v>0.35</v>
      </c>
      <c r="R43" s="203">
        <v>0.68</v>
      </c>
      <c r="S43" s="203">
        <v>0.42</v>
      </c>
      <c r="T43" s="203">
        <v>0</v>
      </c>
      <c r="U43" s="203">
        <v>1.9</v>
      </c>
      <c r="V43" s="203">
        <v>0.34</v>
      </c>
      <c r="W43" s="203">
        <v>0.73</v>
      </c>
      <c r="X43" s="203">
        <v>2.38</v>
      </c>
      <c r="Y43" s="203">
        <v>0</v>
      </c>
      <c r="Z43" s="203">
        <v>4.49</v>
      </c>
      <c r="AA43" s="203">
        <v>1.45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41.9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14.07</v>
      </c>
      <c r="D44" s="203">
        <v>4.38</v>
      </c>
      <c r="E44" s="203">
        <v>0</v>
      </c>
      <c r="F44" s="203">
        <v>7.15</v>
      </c>
      <c r="G44" s="203">
        <v>23.37</v>
      </c>
      <c r="H44" s="203">
        <v>0</v>
      </c>
      <c r="I44" s="203">
        <v>17.329999999999998</v>
      </c>
      <c r="J44" s="203">
        <v>1.92</v>
      </c>
      <c r="K44" s="203">
        <v>5.9</v>
      </c>
      <c r="L44" s="203">
        <v>57.96</v>
      </c>
      <c r="M44" s="203">
        <v>2.2999999999999998</v>
      </c>
      <c r="N44" s="203">
        <v>1.91</v>
      </c>
      <c r="O44" s="203">
        <v>2.69</v>
      </c>
      <c r="P44" s="203">
        <v>0.89</v>
      </c>
      <c r="Q44" s="203">
        <v>0.35</v>
      </c>
      <c r="R44" s="203">
        <v>0.68</v>
      </c>
      <c r="S44" s="203">
        <v>0.42</v>
      </c>
      <c r="T44" s="203">
        <v>0</v>
      </c>
      <c r="U44" s="203">
        <v>1.9</v>
      </c>
      <c r="V44" s="203">
        <v>0.34</v>
      </c>
      <c r="W44" s="203">
        <v>0.73</v>
      </c>
      <c r="X44" s="203">
        <v>2.38</v>
      </c>
      <c r="Y44" s="203">
        <v>0</v>
      </c>
      <c r="Z44" s="203">
        <v>4.4800000000000004</v>
      </c>
      <c r="AA44" s="203">
        <v>1.45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41.62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14.07</v>
      </c>
      <c r="D45" s="203">
        <v>4.38</v>
      </c>
      <c r="E45" s="203">
        <v>0</v>
      </c>
      <c r="F45" s="203">
        <v>7.15</v>
      </c>
      <c r="G45" s="203">
        <v>23.37</v>
      </c>
      <c r="H45" s="203">
        <v>0</v>
      </c>
      <c r="I45" s="203">
        <v>17.329999999999998</v>
      </c>
      <c r="J45" s="203">
        <v>1.92</v>
      </c>
      <c r="K45" s="203">
        <v>5.9</v>
      </c>
      <c r="L45" s="203">
        <v>57.96</v>
      </c>
      <c r="M45" s="203">
        <v>2.2999999999999998</v>
      </c>
      <c r="N45" s="203">
        <v>1.91</v>
      </c>
      <c r="O45" s="203">
        <v>2.69</v>
      </c>
      <c r="P45" s="203">
        <v>0.89</v>
      </c>
      <c r="Q45" s="203">
        <v>0.35</v>
      </c>
      <c r="R45" s="203">
        <v>0.68</v>
      </c>
      <c r="S45" s="203">
        <v>0.42</v>
      </c>
      <c r="T45" s="203">
        <v>0</v>
      </c>
      <c r="U45" s="203">
        <v>1.9</v>
      </c>
      <c r="V45" s="203">
        <v>0.34</v>
      </c>
      <c r="W45" s="203">
        <v>0.73</v>
      </c>
      <c r="X45" s="203">
        <v>2.38</v>
      </c>
      <c r="Y45" s="203">
        <v>0</v>
      </c>
      <c r="Z45" s="203">
        <v>4.4800000000000004</v>
      </c>
      <c r="AA45" s="203">
        <v>1.45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41.62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13.98</v>
      </c>
      <c r="D46" s="203">
        <v>4.38</v>
      </c>
      <c r="E46" s="203">
        <v>0</v>
      </c>
      <c r="F46" s="203">
        <v>7.15</v>
      </c>
      <c r="G46" s="203">
        <v>23.37</v>
      </c>
      <c r="H46" s="203">
        <v>0</v>
      </c>
      <c r="I46" s="203">
        <v>17.329999999999998</v>
      </c>
      <c r="J46" s="203">
        <v>1.92</v>
      </c>
      <c r="K46" s="203">
        <v>5.9</v>
      </c>
      <c r="L46" s="203">
        <v>57.96</v>
      </c>
      <c r="M46" s="203">
        <v>2.2999999999999998</v>
      </c>
      <c r="N46" s="203">
        <v>1.91</v>
      </c>
      <c r="O46" s="203">
        <v>2.69</v>
      </c>
      <c r="P46" s="203">
        <v>0.89</v>
      </c>
      <c r="Q46" s="203">
        <v>0.35</v>
      </c>
      <c r="R46" s="203">
        <v>0.68</v>
      </c>
      <c r="S46" s="203">
        <v>0.42</v>
      </c>
      <c r="T46" s="203">
        <v>0</v>
      </c>
      <c r="U46" s="203">
        <v>1.9</v>
      </c>
      <c r="V46" s="203">
        <v>0.34</v>
      </c>
      <c r="W46" s="203">
        <v>0.73</v>
      </c>
      <c r="X46" s="203">
        <v>2.38</v>
      </c>
      <c r="Y46" s="203">
        <v>0</v>
      </c>
      <c r="Z46" s="203">
        <v>4.4800000000000004</v>
      </c>
      <c r="AA46" s="203">
        <v>1.45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41.62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13.98</v>
      </c>
      <c r="D47" s="203">
        <v>4.38</v>
      </c>
      <c r="E47" s="203">
        <v>0</v>
      </c>
      <c r="F47" s="203">
        <v>7.15</v>
      </c>
      <c r="G47" s="203">
        <v>23.37</v>
      </c>
      <c r="H47" s="203">
        <v>0</v>
      </c>
      <c r="I47" s="203">
        <v>17.329999999999998</v>
      </c>
      <c r="J47" s="203">
        <v>1.92</v>
      </c>
      <c r="K47" s="203">
        <v>5.9</v>
      </c>
      <c r="L47" s="203">
        <v>57.96</v>
      </c>
      <c r="M47" s="203">
        <v>2.2999999999999998</v>
      </c>
      <c r="N47" s="203">
        <v>1.91</v>
      </c>
      <c r="O47" s="203">
        <v>2.69</v>
      </c>
      <c r="P47" s="203">
        <v>0.89</v>
      </c>
      <c r="Q47" s="203">
        <v>0.35</v>
      </c>
      <c r="R47" s="203">
        <v>0.68</v>
      </c>
      <c r="S47" s="203">
        <v>0.42</v>
      </c>
      <c r="T47" s="203">
        <v>0</v>
      </c>
      <c r="U47" s="203">
        <v>1.9</v>
      </c>
      <c r="V47" s="203">
        <v>0.34</v>
      </c>
      <c r="W47" s="203">
        <v>0.73</v>
      </c>
      <c r="X47" s="203">
        <v>2.38</v>
      </c>
      <c r="Y47" s="203">
        <v>0</v>
      </c>
      <c r="Z47" s="203">
        <v>4.4800000000000004</v>
      </c>
      <c r="AA47" s="203">
        <v>1.45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41.62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13.98</v>
      </c>
      <c r="D48" s="203">
        <v>4.38</v>
      </c>
      <c r="E48" s="203">
        <v>0</v>
      </c>
      <c r="F48" s="203">
        <v>7.15</v>
      </c>
      <c r="G48" s="203">
        <v>23.37</v>
      </c>
      <c r="H48" s="203">
        <v>0</v>
      </c>
      <c r="I48" s="203">
        <v>17.329999999999998</v>
      </c>
      <c r="J48" s="203">
        <v>1.92</v>
      </c>
      <c r="K48" s="203">
        <v>5.9</v>
      </c>
      <c r="L48" s="203">
        <v>58.14</v>
      </c>
      <c r="M48" s="203">
        <v>2.2999999999999998</v>
      </c>
      <c r="N48" s="203">
        <v>1.91</v>
      </c>
      <c r="O48" s="203">
        <v>2.69</v>
      </c>
      <c r="P48" s="203">
        <v>0.89</v>
      </c>
      <c r="Q48" s="203">
        <v>0.35</v>
      </c>
      <c r="R48" s="203">
        <v>0.68</v>
      </c>
      <c r="S48" s="203">
        <v>0.42</v>
      </c>
      <c r="T48" s="203">
        <v>0</v>
      </c>
      <c r="U48" s="203">
        <v>1.9</v>
      </c>
      <c r="V48" s="203">
        <v>0.34</v>
      </c>
      <c r="W48" s="203">
        <v>0.73</v>
      </c>
      <c r="X48" s="203">
        <v>2.38</v>
      </c>
      <c r="Y48" s="203">
        <v>0</v>
      </c>
      <c r="Z48" s="203">
        <v>4.4800000000000004</v>
      </c>
      <c r="AA48" s="203">
        <v>1.45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41.62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13.93</v>
      </c>
      <c r="D49" s="203">
        <v>4.38</v>
      </c>
      <c r="E49" s="203">
        <v>0</v>
      </c>
      <c r="F49" s="203">
        <v>7.15</v>
      </c>
      <c r="G49" s="203">
        <v>23.37</v>
      </c>
      <c r="H49" s="203">
        <v>0</v>
      </c>
      <c r="I49" s="203">
        <v>17.329999999999998</v>
      </c>
      <c r="J49" s="203">
        <v>1.92</v>
      </c>
      <c r="K49" s="203">
        <v>5.9</v>
      </c>
      <c r="L49" s="203">
        <v>59.54</v>
      </c>
      <c r="M49" s="203">
        <v>2.2999999999999998</v>
      </c>
      <c r="N49" s="203">
        <v>1.91</v>
      </c>
      <c r="O49" s="203">
        <v>2.69</v>
      </c>
      <c r="P49" s="203">
        <v>0.89</v>
      </c>
      <c r="Q49" s="203">
        <v>0.35</v>
      </c>
      <c r="R49" s="203">
        <v>0.68</v>
      </c>
      <c r="S49" s="203">
        <v>0.42</v>
      </c>
      <c r="T49" s="203">
        <v>0</v>
      </c>
      <c r="U49" s="203">
        <v>1.9</v>
      </c>
      <c r="V49" s="203">
        <v>0.34</v>
      </c>
      <c r="W49" s="203">
        <v>0.73</v>
      </c>
      <c r="X49" s="203">
        <v>2.38</v>
      </c>
      <c r="Y49" s="203">
        <v>0</v>
      </c>
      <c r="Z49" s="203">
        <v>4.4800000000000004</v>
      </c>
      <c r="AA49" s="203">
        <v>1.45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42.18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13.93</v>
      </c>
      <c r="D50" s="203">
        <v>4.38</v>
      </c>
      <c r="E50" s="203">
        <v>0</v>
      </c>
      <c r="F50" s="203">
        <v>7.15</v>
      </c>
      <c r="G50" s="203">
        <v>23.37</v>
      </c>
      <c r="H50" s="203">
        <v>0</v>
      </c>
      <c r="I50" s="203">
        <v>17.329999999999998</v>
      </c>
      <c r="J50" s="203">
        <v>1.92</v>
      </c>
      <c r="K50" s="203">
        <v>5.9</v>
      </c>
      <c r="L50" s="203">
        <v>59.54</v>
      </c>
      <c r="M50" s="203">
        <v>2.2999999999999998</v>
      </c>
      <c r="N50" s="203">
        <v>1.91</v>
      </c>
      <c r="O50" s="203">
        <v>2.69</v>
      </c>
      <c r="P50" s="203">
        <v>0.89</v>
      </c>
      <c r="Q50" s="203">
        <v>0.35</v>
      </c>
      <c r="R50" s="203">
        <v>0.68</v>
      </c>
      <c r="S50" s="203">
        <v>0.42</v>
      </c>
      <c r="T50" s="203">
        <v>0</v>
      </c>
      <c r="U50" s="203">
        <v>1.9</v>
      </c>
      <c r="V50" s="203">
        <v>0.34</v>
      </c>
      <c r="W50" s="203">
        <v>0.73</v>
      </c>
      <c r="X50" s="203">
        <v>2.38</v>
      </c>
      <c r="Y50" s="203">
        <v>0</v>
      </c>
      <c r="Z50" s="203">
        <v>4.4800000000000004</v>
      </c>
      <c r="AA50" s="203">
        <v>1.45</v>
      </c>
      <c r="AB50" s="203">
        <v>0</v>
      </c>
      <c r="AC50" s="203">
        <v>22.92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41.62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13.93</v>
      </c>
      <c r="D51" s="203">
        <v>4.38</v>
      </c>
      <c r="E51" s="203">
        <v>0</v>
      </c>
      <c r="F51" s="203">
        <v>7.15</v>
      </c>
      <c r="G51" s="203">
        <v>23.37</v>
      </c>
      <c r="H51" s="203">
        <v>0</v>
      </c>
      <c r="I51" s="203">
        <v>17.329999999999998</v>
      </c>
      <c r="J51" s="203">
        <v>1.92</v>
      </c>
      <c r="K51" s="203">
        <v>5.9</v>
      </c>
      <c r="L51" s="203">
        <v>59.54</v>
      </c>
      <c r="M51" s="203">
        <v>2.2999999999999998</v>
      </c>
      <c r="N51" s="203">
        <v>1.91</v>
      </c>
      <c r="O51" s="203">
        <v>2.69</v>
      </c>
      <c r="P51" s="203">
        <v>0.89</v>
      </c>
      <c r="Q51" s="203">
        <v>0.35</v>
      </c>
      <c r="R51" s="203">
        <v>0.68</v>
      </c>
      <c r="S51" s="203">
        <v>0.42</v>
      </c>
      <c r="T51" s="203">
        <v>0</v>
      </c>
      <c r="U51" s="203">
        <v>1.9</v>
      </c>
      <c r="V51" s="203">
        <v>0.34</v>
      </c>
      <c r="W51" s="203">
        <v>0.73</v>
      </c>
      <c r="X51" s="203">
        <v>2.38</v>
      </c>
      <c r="Y51" s="203">
        <v>0</v>
      </c>
      <c r="Z51" s="203">
        <v>4.4800000000000004</v>
      </c>
      <c r="AA51" s="203">
        <v>1.45</v>
      </c>
      <c r="AB51" s="203">
        <v>0</v>
      </c>
      <c r="AC51" s="203">
        <v>22.92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42.99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13.93</v>
      </c>
      <c r="D52" s="203">
        <v>4.38</v>
      </c>
      <c r="E52" s="203">
        <v>0</v>
      </c>
      <c r="F52" s="203">
        <v>7.15</v>
      </c>
      <c r="G52" s="203">
        <v>23.37</v>
      </c>
      <c r="H52" s="203">
        <v>0</v>
      </c>
      <c r="I52" s="203">
        <v>17.329999999999998</v>
      </c>
      <c r="J52" s="203">
        <v>1.92</v>
      </c>
      <c r="K52" s="203">
        <v>5.9</v>
      </c>
      <c r="L52" s="203">
        <v>59.54</v>
      </c>
      <c r="M52" s="203">
        <v>2.2999999999999998</v>
      </c>
      <c r="N52" s="203">
        <v>1.91</v>
      </c>
      <c r="O52" s="203">
        <v>2.69</v>
      </c>
      <c r="P52" s="203">
        <v>0.89</v>
      </c>
      <c r="Q52" s="203">
        <v>0.35</v>
      </c>
      <c r="R52" s="203">
        <v>0.68</v>
      </c>
      <c r="S52" s="203">
        <v>0.42</v>
      </c>
      <c r="T52" s="203">
        <v>0</v>
      </c>
      <c r="U52" s="203">
        <v>1.9</v>
      </c>
      <c r="V52" s="203">
        <v>0.34</v>
      </c>
      <c r="W52" s="203">
        <v>0.73</v>
      </c>
      <c r="X52" s="203">
        <v>2.38</v>
      </c>
      <c r="Y52" s="203">
        <v>0</v>
      </c>
      <c r="Z52" s="203">
        <v>4.4800000000000004</v>
      </c>
      <c r="AA52" s="203">
        <v>1.45</v>
      </c>
      <c r="AB52" s="203">
        <v>0</v>
      </c>
      <c r="AC52" s="203">
        <v>22.92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42.99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13.93</v>
      </c>
      <c r="D53" s="203">
        <v>4.38</v>
      </c>
      <c r="E53" s="203">
        <v>0</v>
      </c>
      <c r="F53" s="203">
        <v>7.15</v>
      </c>
      <c r="G53" s="203">
        <v>23.37</v>
      </c>
      <c r="H53" s="203">
        <v>0</v>
      </c>
      <c r="I53" s="203">
        <v>17.329999999999998</v>
      </c>
      <c r="J53" s="203">
        <v>1.92</v>
      </c>
      <c r="K53" s="203">
        <v>5.9</v>
      </c>
      <c r="L53" s="203">
        <v>59.46</v>
      </c>
      <c r="M53" s="203">
        <v>2.29</v>
      </c>
      <c r="N53" s="203">
        <v>1.91</v>
      </c>
      <c r="O53" s="203">
        <v>2.69</v>
      </c>
      <c r="P53" s="203">
        <v>0.89</v>
      </c>
      <c r="Q53" s="203">
        <v>0.35</v>
      </c>
      <c r="R53" s="203">
        <v>0.68</v>
      </c>
      <c r="S53" s="203">
        <v>0.42</v>
      </c>
      <c r="T53" s="203">
        <v>0</v>
      </c>
      <c r="U53" s="203">
        <v>1.9</v>
      </c>
      <c r="V53" s="203">
        <v>0.34</v>
      </c>
      <c r="W53" s="203">
        <v>0.73</v>
      </c>
      <c r="X53" s="203">
        <v>2.38</v>
      </c>
      <c r="Y53" s="203">
        <v>0</v>
      </c>
      <c r="Z53" s="203">
        <v>4.4800000000000004</v>
      </c>
      <c r="AA53" s="203">
        <v>1.45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42.99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13.83</v>
      </c>
      <c r="D54" s="203">
        <v>4.38</v>
      </c>
      <c r="E54" s="203">
        <v>0</v>
      </c>
      <c r="F54" s="203">
        <v>7.15</v>
      </c>
      <c r="G54" s="203">
        <v>23.37</v>
      </c>
      <c r="H54" s="203">
        <v>0</v>
      </c>
      <c r="I54" s="203">
        <v>17.329999999999998</v>
      </c>
      <c r="J54" s="203">
        <v>1.92</v>
      </c>
      <c r="K54" s="203">
        <v>5.9</v>
      </c>
      <c r="L54" s="203">
        <v>59.46</v>
      </c>
      <c r="M54" s="203">
        <v>2.29</v>
      </c>
      <c r="N54" s="203">
        <v>1.91</v>
      </c>
      <c r="O54" s="203">
        <v>2.69</v>
      </c>
      <c r="P54" s="203">
        <v>0.89</v>
      </c>
      <c r="Q54" s="203">
        <v>0.35</v>
      </c>
      <c r="R54" s="203">
        <v>0.68</v>
      </c>
      <c r="S54" s="203">
        <v>0.42</v>
      </c>
      <c r="T54" s="203">
        <v>0</v>
      </c>
      <c r="U54" s="203">
        <v>1.9</v>
      </c>
      <c r="V54" s="203">
        <v>0.34</v>
      </c>
      <c r="W54" s="203">
        <v>0.73</v>
      </c>
      <c r="X54" s="203">
        <v>2.38</v>
      </c>
      <c r="Y54" s="203">
        <v>0</v>
      </c>
      <c r="Z54" s="203">
        <v>4.4800000000000004</v>
      </c>
      <c r="AA54" s="203">
        <v>1.45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42.99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13.83</v>
      </c>
      <c r="D55" s="203">
        <v>4.38</v>
      </c>
      <c r="E55" s="203">
        <v>0</v>
      </c>
      <c r="F55" s="203">
        <v>7.15</v>
      </c>
      <c r="G55" s="203">
        <v>23.37</v>
      </c>
      <c r="H55" s="203">
        <v>0</v>
      </c>
      <c r="I55" s="203">
        <v>17.329999999999998</v>
      </c>
      <c r="J55" s="203">
        <v>1.92</v>
      </c>
      <c r="K55" s="203">
        <v>5.9</v>
      </c>
      <c r="L55" s="203">
        <v>58.14</v>
      </c>
      <c r="M55" s="203">
        <v>2.29</v>
      </c>
      <c r="N55" s="203">
        <v>1.91</v>
      </c>
      <c r="O55" s="203">
        <v>2.69</v>
      </c>
      <c r="P55" s="203">
        <v>0.89</v>
      </c>
      <c r="Q55" s="203">
        <v>0.35</v>
      </c>
      <c r="R55" s="203">
        <v>0.68</v>
      </c>
      <c r="S55" s="203">
        <v>0.42</v>
      </c>
      <c r="T55" s="203">
        <v>0</v>
      </c>
      <c r="U55" s="203">
        <v>1.9</v>
      </c>
      <c r="V55" s="203">
        <v>0.34</v>
      </c>
      <c r="W55" s="203">
        <v>0.73</v>
      </c>
      <c r="X55" s="203">
        <v>2.38</v>
      </c>
      <c r="Y55" s="203">
        <v>0</v>
      </c>
      <c r="Z55" s="203">
        <v>4.4800000000000004</v>
      </c>
      <c r="AA55" s="203">
        <v>1.45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43.48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13.83</v>
      </c>
      <c r="D56" s="203">
        <v>4.38</v>
      </c>
      <c r="E56" s="203">
        <v>0</v>
      </c>
      <c r="F56" s="203">
        <v>7.15</v>
      </c>
      <c r="G56" s="203">
        <v>23.37</v>
      </c>
      <c r="H56" s="203">
        <v>0</v>
      </c>
      <c r="I56" s="203">
        <v>17.329999999999998</v>
      </c>
      <c r="J56" s="203">
        <v>1.92</v>
      </c>
      <c r="K56" s="203">
        <v>5.9</v>
      </c>
      <c r="L56" s="203">
        <v>58.14</v>
      </c>
      <c r="M56" s="203">
        <v>2.29</v>
      </c>
      <c r="N56" s="203">
        <v>1.91</v>
      </c>
      <c r="O56" s="203">
        <v>2.69</v>
      </c>
      <c r="P56" s="203">
        <v>0.89</v>
      </c>
      <c r="Q56" s="203">
        <v>0.35</v>
      </c>
      <c r="R56" s="203">
        <v>0.68</v>
      </c>
      <c r="S56" s="203">
        <v>0.42</v>
      </c>
      <c r="T56" s="203">
        <v>0</v>
      </c>
      <c r="U56" s="203">
        <v>1.9</v>
      </c>
      <c r="V56" s="203">
        <v>0.34</v>
      </c>
      <c r="W56" s="203">
        <v>0.73</v>
      </c>
      <c r="X56" s="203">
        <v>2.38</v>
      </c>
      <c r="Y56" s="203">
        <v>0</v>
      </c>
      <c r="Z56" s="203">
        <v>4.4800000000000004</v>
      </c>
      <c r="AA56" s="203">
        <v>1.45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42.99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13.83</v>
      </c>
      <c r="D57" s="203">
        <v>4.38</v>
      </c>
      <c r="E57" s="203">
        <v>0</v>
      </c>
      <c r="F57" s="203">
        <v>7.15</v>
      </c>
      <c r="G57" s="203">
        <v>23.37</v>
      </c>
      <c r="H57" s="203">
        <v>0</v>
      </c>
      <c r="I57" s="203">
        <v>17.329999999999998</v>
      </c>
      <c r="J57" s="203">
        <v>1.92</v>
      </c>
      <c r="K57" s="203">
        <v>5.9</v>
      </c>
      <c r="L57" s="203">
        <v>59.2</v>
      </c>
      <c r="M57" s="203">
        <v>2.29</v>
      </c>
      <c r="N57" s="203">
        <v>1.91</v>
      </c>
      <c r="O57" s="203">
        <v>2.69</v>
      </c>
      <c r="P57" s="203">
        <v>0.89</v>
      </c>
      <c r="Q57" s="203">
        <v>0.35</v>
      </c>
      <c r="R57" s="203">
        <v>0.68</v>
      </c>
      <c r="S57" s="203">
        <v>0.42</v>
      </c>
      <c r="T57" s="203">
        <v>0</v>
      </c>
      <c r="U57" s="203">
        <v>1.9</v>
      </c>
      <c r="V57" s="203">
        <v>0.34</v>
      </c>
      <c r="W57" s="203">
        <v>0.73</v>
      </c>
      <c r="X57" s="203">
        <v>2.38</v>
      </c>
      <c r="Y57" s="203">
        <v>0</v>
      </c>
      <c r="Z57" s="203">
        <v>4.4800000000000004</v>
      </c>
      <c r="AA57" s="203">
        <v>1.45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42.99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13.83</v>
      </c>
      <c r="D58" s="203">
        <v>4.38</v>
      </c>
      <c r="E58" s="203">
        <v>0</v>
      </c>
      <c r="F58" s="203">
        <v>7.15</v>
      </c>
      <c r="G58" s="203">
        <v>23.37</v>
      </c>
      <c r="H58" s="203">
        <v>0</v>
      </c>
      <c r="I58" s="203">
        <v>17.329999999999998</v>
      </c>
      <c r="J58" s="203">
        <v>1.92</v>
      </c>
      <c r="K58" s="203">
        <v>5.9</v>
      </c>
      <c r="L58" s="203">
        <v>59.2</v>
      </c>
      <c r="M58" s="203">
        <v>2.29</v>
      </c>
      <c r="N58" s="203">
        <v>1.91</v>
      </c>
      <c r="O58" s="203">
        <v>2.69</v>
      </c>
      <c r="P58" s="203">
        <v>0.89</v>
      </c>
      <c r="Q58" s="203">
        <v>0.35</v>
      </c>
      <c r="R58" s="203">
        <v>0.68</v>
      </c>
      <c r="S58" s="203">
        <v>0.42</v>
      </c>
      <c r="T58" s="203">
        <v>0</v>
      </c>
      <c r="U58" s="203">
        <v>1.9</v>
      </c>
      <c r="V58" s="203">
        <v>0.34</v>
      </c>
      <c r="W58" s="203">
        <v>0.73</v>
      </c>
      <c r="X58" s="203">
        <v>2.38</v>
      </c>
      <c r="Y58" s="203">
        <v>0</v>
      </c>
      <c r="Z58" s="203">
        <v>4.4800000000000004</v>
      </c>
      <c r="AA58" s="203">
        <v>1.45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42.99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13.83</v>
      </c>
      <c r="D59" s="203">
        <v>4.38</v>
      </c>
      <c r="E59" s="203">
        <v>0</v>
      </c>
      <c r="F59" s="203">
        <v>7.15</v>
      </c>
      <c r="G59" s="203">
        <v>23.37</v>
      </c>
      <c r="H59" s="203">
        <v>0</v>
      </c>
      <c r="I59" s="203">
        <v>17.329999999999998</v>
      </c>
      <c r="J59" s="203">
        <v>1.92</v>
      </c>
      <c r="K59" s="203">
        <v>5.9</v>
      </c>
      <c r="L59" s="203">
        <v>58.14</v>
      </c>
      <c r="M59" s="203">
        <v>2.29</v>
      </c>
      <c r="N59" s="203">
        <v>1.91</v>
      </c>
      <c r="O59" s="203">
        <v>2.69</v>
      </c>
      <c r="P59" s="203">
        <v>0.89</v>
      </c>
      <c r="Q59" s="203">
        <v>0.35</v>
      </c>
      <c r="R59" s="203">
        <v>0.68</v>
      </c>
      <c r="S59" s="203">
        <v>0.42</v>
      </c>
      <c r="T59" s="203">
        <v>0</v>
      </c>
      <c r="U59" s="203">
        <v>1.9</v>
      </c>
      <c r="V59" s="203">
        <v>0.33</v>
      </c>
      <c r="W59" s="203">
        <v>0.73</v>
      </c>
      <c r="X59" s="203">
        <v>2.38</v>
      </c>
      <c r="Y59" s="203">
        <v>0</v>
      </c>
      <c r="Z59" s="203">
        <v>4.4800000000000004</v>
      </c>
      <c r="AA59" s="203">
        <v>1.45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42.99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13.83</v>
      </c>
      <c r="D60" s="203">
        <v>4.38</v>
      </c>
      <c r="E60" s="203">
        <v>0</v>
      </c>
      <c r="F60" s="203">
        <v>7.15</v>
      </c>
      <c r="G60" s="203">
        <v>23.37</v>
      </c>
      <c r="H60" s="203">
        <v>0</v>
      </c>
      <c r="I60" s="203">
        <v>17.329999999999998</v>
      </c>
      <c r="J60" s="203">
        <v>1.92</v>
      </c>
      <c r="K60" s="203">
        <v>5.9</v>
      </c>
      <c r="L60" s="203">
        <v>58.14</v>
      </c>
      <c r="M60" s="203">
        <v>2.29</v>
      </c>
      <c r="N60" s="203">
        <v>1.91</v>
      </c>
      <c r="O60" s="203">
        <v>2.69</v>
      </c>
      <c r="P60" s="203">
        <v>0.89</v>
      </c>
      <c r="Q60" s="203">
        <v>0.35</v>
      </c>
      <c r="R60" s="203">
        <v>0.69</v>
      </c>
      <c r="S60" s="203">
        <v>0.43</v>
      </c>
      <c r="T60" s="203">
        <v>0</v>
      </c>
      <c r="U60" s="203">
        <v>1.9</v>
      </c>
      <c r="V60" s="203">
        <v>0.33</v>
      </c>
      <c r="W60" s="203">
        <v>0.73</v>
      </c>
      <c r="X60" s="203">
        <v>2.38</v>
      </c>
      <c r="Y60" s="203">
        <v>0</v>
      </c>
      <c r="Z60" s="203">
        <v>4.4800000000000004</v>
      </c>
      <c r="AA60" s="203">
        <v>1.45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42.99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13.83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17.329999999999998</v>
      </c>
      <c r="J61" s="203">
        <v>1.92</v>
      </c>
      <c r="K61" s="203">
        <v>5.9</v>
      </c>
      <c r="L61" s="203">
        <v>4.66</v>
      </c>
      <c r="M61" s="203">
        <v>2.29</v>
      </c>
      <c r="N61" s="203">
        <v>1.91</v>
      </c>
      <c r="O61" s="203">
        <v>2.69</v>
      </c>
      <c r="P61" s="203">
        <v>0.89</v>
      </c>
      <c r="Q61" s="203">
        <v>0.35</v>
      </c>
      <c r="R61" s="203">
        <v>0.69</v>
      </c>
      <c r="S61" s="203">
        <v>0.43</v>
      </c>
      <c r="T61" s="203">
        <v>0</v>
      </c>
      <c r="U61" s="203">
        <v>1.9</v>
      </c>
      <c r="V61" s="203">
        <v>0.33</v>
      </c>
      <c r="W61" s="203">
        <v>0.73</v>
      </c>
      <c r="X61" s="203">
        <v>2.38</v>
      </c>
      <c r="Y61" s="203">
        <v>0</v>
      </c>
      <c r="Z61" s="203">
        <v>4.4800000000000004</v>
      </c>
      <c r="AA61" s="203">
        <v>1.45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43.26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13.83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17.329999999999998</v>
      </c>
      <c r="J62" s="203">
        <v>1.92</v>
      </c>
      <c r="K62" s="203">
        <v>5.9</v>
      </c>
      <c r="L62" s="203">
        <v>4.66</v>
      </c>
      <c r="M62" s="203">
        <v>2.29</v>
      </c>
      <c r="N62" s="203">
        <v>1.91</v>
      </c>
      <c r="O62" s="203">
        <v>2.69</v>
      </c>
      <c r="P62" s="203">
        <v>0.89</v>
      </c>
      <c r="Q62" s="203">
        <v>0.35</v>
      </c>
      <c r="R62" s="203">
        <v>0.69</v>
      </c>
      <c r="S62" s="203">
        <v>0.43</v>
      </c>
      <c r="T62" s="203">
        <v>0</v>
      </c>
      <c r="U62" s="203">
        <v>1.9</v>
      </c>
      <c r="V62" s="203">
        <v>0.33</v>
      </c>
      <c r="W62" s="203">
        <v>0.73</v>
      </c>
      <c r="X62" s="203">
        <v>2.38</v>
      </c>
      <c r="Y62" s="203">
        <v>0</v>
      </c>
      <c r="Z62" s="203">
        <v>4.4800000000000004</v>
      </c>
      <c r="AA62" s="203">
        <v>1.45</v>
      </c>
      <c r="AB62" s="203">
        <v>0</v>
      </c>
      <c r="AC62" s="203">
        <v>21.97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42.8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13.83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17.329999999999998</v>
      </c>
      <c r="J63" s="203">
        <v>1.92</v>
      </c>
      <c r="K63" s="203">
        <v>5.9</v>
      </c>
      <c r="L63" s="203">
        <v>4.66</v>
      </c>
      <c r="M63" s="203">
        <v>2.29</v>
      </c>
      <c r="N63" s="203">
        <v>1.91</v>
      </c>
      <c r="O63" s="203">
        <v>2.69</v>
      </c>
      <c r="P63" s="203">
        <v>0.89</v>
      </c>
      <c r="Q63" s="203">
        <v>0.35</v>
      </c>
      <c r="R63" s="203">
        <v>0.69</v>
      </c>
      <c r="S63" s="203">
        <v>0.43</v>
      </c>
      <c r="T63" s="203">
        <v>0</v>
      </c>
      <c r="U63" s="203">
        <v>1.9</v>
      </c>
      <c r="V63" s="203">
        <v>0.33</v>
      </c>
      <c r="W63" s="203">
        <v>0.73</v>
      </c>
      <c r="X63" s="203">
        <v>2.38</v>
      </c>
      <c r="Y63" s="203">
        <v>0</v>
      </c>
      <c r="Z63" s="203">
        <v>4.49</v>
      </c>
      <c r="AA63" s="203">
        <v>1.45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42.35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13.83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17.329999999999998</v>
      </c>
      <c r="J64" s="203">
        <v>1.92</v>
      </c>
      <c r="K64" s="203">
        <v>5.9</v>
      </c>
      <c r="L64" s="203">
        <v>4.66</v>
      </c>
      <c r="M64" s="203">
        <v>2.29</v>
      </c>
      <c r="N64" s="203">
        <v>1.91</v>
      </c>
      <c r="O64" s="203">
        <v>2.69</v>
      </c>
      <c r="P64" s="203">
        <v>0.89</v>
      </c>
      <c r="Q64" s="203">
        <v>0.35</v>
      </c>
      <c r="R64" s="203">
        <v>0.69</v>
      </c>
      <c r="S64" s="203">
        <v>0.43</v>
      </c>
      <c r="T64" s="203">
        <v>0</v>
      </c>
      <c r="U64" s="203">
        <v>1.9</v>
      </c>
      <c r="V64" s="203">
        <v>0.33</v>
      </c>
      <c r="W64" s="203">
        <v>0.73</v>
      </c>
      <c r="X64" s="203">
        <v>2.38</v>
      </c>
      <c r="Y64" s="203">
        <v>0</v>
      </c>
      <c r="Z64" s="203">
        <v>4.49</v>
      </c>
      <c r="AA64" s="203">
        <v>1.45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42.35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13.83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17.329999999999998</v>
      </c>
      <c r="J65" s="203">
        <v>1.92</v>
      </c>
      <c r="K65" s="203">
        <v>5.9</v>
      </c>
      <c r="L65" s="203">
        <v>4.66</v>
      </c>
      <c r="M65" s="203">
        <v>2.29</v>
      </c>
      <c r="N65" s="203">
        <v>1.91</v>
      </c>
      <c r="O65" s="203">
        <v>2.69</v>
      </c>
      <c r="P65" s="203">
        <v>0.89</v>
      </c>
      <c r="Q65" s="203">
        <v>0.35</v>
      </c>
      <c r="R65" s="203">
        <v>0.69</v>
      </c>
      <c r="S65" s="203">
        <v>0.43</v>
      </c>
      <c r="T65" s="203">
        <v>0</v>
      </c>
      <c r="U65" s="203">
        <v>1.9</v>
      </c>
      <c r="V65" s="203">
        <v>0.33</v>
      </c>
      <c r="W65" s="203">
        <v>0.73</v>
      </c>
      <c r="X65" s="203">
        <v>2.38</v>
      </c>
      <c r="Y65" s="203">
        <v>0</v>
      </c>
      <c r="Z65" s="203">
        <v>4.4800000000000004</v>
      </c>
      <c r="AA65" s="203">
        <v>1.45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42.35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13.83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17.329999999999998</v>
      </c>
      <c r="J66" s="203">
        <v>1.92</v>
      </c>
      <c r="K66" s="203">
        <v>5.9</v>
      </c>
      <c r="L66" s="203">
        <v>4.66</v>
      </c>
      <c r="M66" s="203">
        <v>2.29</v>
      </c>
      <c r="N66" s="203">
        <v>1.91</v>
      </c>
      <c r="O66" s="203">
        <v>2.69</v>
      </c>
      <c r="P66" s="203">
        <v>0.89</v>
      </c>
      <c r="Q66" s="203">
        <v>0.35</v>
      </c>
      <c r="R66" s="203">
        <v>0.69</v>
      </c>
      <c r="S66" s="203">
        <v>0.43</v>
      </c>
      <c r="T66" s="203">
        <v>0</v>
      </c>
      <c r="U66" s="203">
        <v>1.9</v>
      </c>
      <c r="V66" s="203">
        <v>0.33</v>
      </c>
      <c r="W66" s="203">
        <v>0.73</v>
      </c>
      <c r="X66" s="203">
        <v>2.38</v>
      </c>
      <c r="Y66" s="203">
        <v>0</v>
      </c>
      <c r="Z66" s="203">
        <v>4.4800000000000004</v>
      </c>
      <c r="AA66" s="203">
        <v>1.45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42.35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13.98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17.329999999999998</v>
      </c>
      <c r="J67" s="203">
        <v>1.92</v>
      </c>
      <c r="K67" s="203">
        <v>5.9</v>
      </c>
      <c r="L67" s="203">
        <v>4.66</v>
      </c>
      <c r="M67" s="203">
        <v>2.29</v>
      </c>
      <c r="N67" s="203">
        <v>1.91</v>
      </c>
      <c r="O67" s="203">
        <v>2.69</v>
      </c>
      <c r="P67" s="203">
        <v>0.89</v>
      </c>
      <c r="Q67" s="203">
        <v>0.35</v>
      </c>
      <c r="R67" s="203">
        <v>0.69</v>
      </c>
      <c r="S67" s="203">
        <v>0.43</v>
      </c>
      <c r="T67" s="203">
        <v>0</v>
      </c>
      <c r="U67" s="203">
        <v>1.9</v>
      </c>
      <c r="V67" s="203">
        <v>0.33</v>
      </c>
      <c r="W67" s="203">
        <v>0.73</v>
      </c>
      <c r="X67" s="203">
        <v>2.38</v>
      </c>
      <c r="Y67" s="203">
        <v>0</v>
      </c>
      <c r="Z67" s="203">
        <v>4.49</v>
      </c>
      <c r="AA67" s="203">
        <v>1.45</v>
      </c>
      <c r="AB67" s="203">
        <v>0</v>
      </c>
      <c r="AC67" s="203">
        <v>25.78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13.98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17.329999999999998</v>
      </c>
      <c r="J68" s="203">
        <v>1.92</v>
      </c>
      <c r="K68" s="203">
        <v>5.9</v>
      </c>
      <c r="L68" s="203">
        <v>4.66</v>
      </c>
      <c r="M68" s="203">
        <v>2.29</v>
      </c>
      <c r="N68" s="203">
        <v>1.91</v>
      </c>
      <c r="O68" s="203">
        <v>2.69</v>
      </c>
      <c r="P68" s="203">
        <v>0.89</v>
      </c>
      <c r="Q68" s="203">
        <v>0.35</v>
      </c>
      <c r="R68" s="203">
        <v>0.69</v>
      </c>
      <c r="S68" s="203">
        <v>0.43</v>
      </c>
      <c r="T68" s="203">
        <v>0</v>
      </c>
      <c r="U68" s="203">
        <v>1.9</v>
      </c>
      <c r="V68" s="203">
        <v>0.33</v>
      </c>
      <c r="W68" s="203">
        <v>0.73</v>
      </c>
      <c r="X68" s="203">
        <v>2.38</v>
      </c>
      <c r="Y68" s="203">
        <v>0</v>
      </c>
      <c r="Z68" s="203">
        <v>4.49</v>
      </c>
      <c r="AA68" s="203">
        <v>1.45</v>
      </c>
      <c r="AB68" s="203">
        <v>0</v>
      </c>
      <c r="AC68" s="203">
        <v>25.78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46.48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13.98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17.329999999999998</v>
      </c>
      <c r="J69" s="203">
        <v>1.92</v>
      </c>
      <c r="K69" s="203">
        <v>5.9</v>
      </c>
      <c r="L69" s="203">
        <v>4.66</v>
      </c>
      <c r="M69" s="203">
        <v>2.29</v>
      </c>
      <c r="N69" s="203">
        <v>1.91</v>
      </c>
      <c r="O69" s="203">
        <v>2.69</v>
      </c>
      <c r="P69" s="203">
        <v>0.89</v>
      </c>
      <c r="Q69" s="203">
        <v>0.35</v>
      </c>
      <c r="R69" s="203">
        <v>0.69</v>
      </c>
      <c r="S69" s="203">
        <v>0.43</v>
      </c>
      <c r="T69" s="203">
        <v>0</v>
      </c>
      <c r="U69" s="203">
        <v>1.9</v>
      </c>
      <c r="V69" s="203">
        <v>0.23</v>
      </c>
      <c r="W69" s="203">
        <v>0.73</v>
      </c>
      <c r="X69" s="203">
        <v>2.38</v>
      </c>
      <c r="Y69" s="203">
        <v>0</v>
      </c>
      <c r="Z69" s="203">
        <v>4.4800000000000004</v>
      </c>
      <c r="AA69" s="203">
        <v>1.45</v>
      </c>
      <c r="AB69" s="203">
        <v>0</v>
      </c>
      <c r="AC69" s="203">
        <v>25.78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13.98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17.329999999999998</v>
      </c>
      <c r="J70" s="203">
        <v>1.92</v>
      </c>
      <c r="K70" s="203">
        <v>5.9</v>
      </c>
      <c r="L70" s="203">
        <v>4.66</v>
      </c>
      <c r="M70" s="203">
        <v>2.29</v>
      </c>
      <c r="N70" s="203">
        <v>1.91</v>
      </c>
      <c r="O70" s="203">
        <v>2.69</v>
      </c>
      <c r="P70" s="203">
        <v>0.89</v>
      </c>
      <c r="Q70" s="203">
        <v>0.35</v>
      </c>
      <c r="R70" s="203">
        <v>0.69</v>
      </c>
      <c r="S70" s="203">
        <v>0.43</v>
      </c>
      <c r="T70" s="203">
        <v>0</v>
      </c>
      <c r="U70" s="203">
        <v>1.9</v>
      </c>
      <c r="V70" s="203">
        <v>0.23</v>
      </c>
      <c r="W70" s="203">
        <v>0.73</v>
      </c>
      <c r="X70" s="203">
        <v>2.38</v>
      </c>
      <c r="Y70" s="203">
        <v>0</v>
      </c>
      <c r="Z70" s="203">
        <v>4.4800000000000004</v>
      </c>
      <c r="AA70" s="203">
        <v>1.45</v>
      </c>
      <c r="AB70" s="203">
        <v>0</v>
      </c>
      <c r="AC70" s="203">
        <v>25.78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14.07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18.29</v>
      </c>
      <c r="J71" s="203">
        <v>0.96</v>
      </c>
      <c r="K71" s="203">
        <v>5.9</v>
      </c>
      <c r="L71" s="203">
        <v>4.66</v>
      </c>
      <c r="M71" s="203">
        <v>2.29</v>
      </c>
      <c r="N71" s="203">
        <v>1.91</v>
      </c>
      <c r="O71" s="203">
        <v>2.69</v>
      </c>
      <c r="P71" s="203">
        <v>0.89</v>
      </c>
      <c r="Q71" s="203">
        <v>0.35</v>
      </c>
      <c r="R71" s="203">
        <v>0.69</v>
      </c>
      <c r="S71" s="203">
        <v>0.43</v>
      </c>
      <c r="T71" s="203">
        <v>0</v>
      </c>
      <c r="U71" s="203">
        <v>1.9</v>
      </c>
      <c r="V71" s="203">
        <v>0.23</v>
      </c>
      <c r="W71" s="203">
        <v>0.73</v>
      </c>
      <c r="X71" s="203">
        <v>2.38</v>
      </c>
      <c r="Y71" s="203">
        <v>0</v>
      </c>
      <c r="Z71" s="203">
        <v>4.4800000000000004</v>
      </c>
      <c r="AA71" s="203">
        <v>1.45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43.19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14.07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18.29</v>
      </c>
      <c r="J72" s="203">
        <v>0.96</v>
      </c>
      <c r="K72" s="203">
        <v>5.9</v>
      </c>
      <c r="L72" s="203">
        <v>4.66</v>
      </c>
      <c r="M72" s="203">
        <v>2.29</v>
      </c>
      <c r="N72" s="203">
        <v>1.91</v>
      </c>
      <c r="O72" s="203">
        <v>2.69</v>
      </c>
      <c r="P72" s="203">
        <v>0.89</v>
      </c>
      <c r="Q72" s="203">
        <v>0.35</v>
      </c>
      <c r="R72" s="203">
        <v>0.69</v>
      </c>
      <c r="S72" s="203">
        <v>0.43</v>
      </c>
      <c r="T72" s="203">
        <v>0</v>
      </c>
      <c r="U72" s="203">
        <v>1.9</v>
      </c>
      <c r="V72" s="203">
        <v>0.23</v>
      </c>
      <c r="W72" s="203">
        <v>0.73</v>
      </c>
      <c r="X72" s="203">
        <v>2.38</v>
      </c>
      <c r="Y72" s="203">
        <v>0</v>
      </c>
      <c r="Z72" s="203">
        <v>4.49</v>
      </c>
      <c r="AA72" s="203">
        <v>1.45</v>
      </c>
      <c r="AB72" s="203">
        <v>0</v>
      </c>
      <c r="AC72" s="203">
        <v>21.97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43.19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14.07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18.29</v>
      </c>
      <c r="J73" s="203">
        <v>0.96</v>
      </c>
      <c r="K73" s="203">
        <v>5.9</v>
      </c>
      <c r="L73" s="203">
        <v>4.66</v>
      </c>
      <c r="M73" s="203">
        <v>2.29</v>
      </c>
      <c r="N73" s="203">
        <v>1.91</v>
      </c>
      <c r="O73" s="203">
        <v>2.69</v>
      </c>
      <c r="P73" s="203">
        <v>0.89</v>
      </c>
      <c r="Q73" s="203">
        <v>0.35</v>
      </c>
      <c r="R73" s="203">
        <v>0.69</v>
      </c>
      <c r="S73" s="203">
        <v>0.43</v>
      </c>
      <c r="T73" s="203">
        <v>0</v>
      </c>
      <c r="U73" s="203">
        <v>1.9</v>
      </c>
      <c r="V73" s="203">
        <v>0.23</v>
      </c>
      <c r="W73" s="203">
        <v>0.72</v>
      </c>
      <c r="X73" s="203">
        <v>2.38</v>
      </c>
      <c r="Y73" s="203">
        <v>0</v>
      </c>
      <c r="Z73" s="203">
        <v>4.49</v>
      </c>
      <c r="AA73" s="203">
        <v>1.45</v>
      </c>
      <c r="AB73" s="203">
        <v>0</v>
      </c>
      <c r="AC73" s="203">
        <v>21.97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43.64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14.07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18.29</v>
      </c>
      <c r="J74" s="203">
        <v>0.96</v>
      </c>
      <c r="K74" s="203">
        <v>5.9</v>
      </c>
      <c r="L74" s="203">
        <v>4.66</v>
      </c>
      <c r="M74" s="203">
        <v>2.29</v>
      </c>
      <c r="N74" s="203">
        <v>1.91</v>
      </c>
      <c r="O74" s="203">
        <v>2.69</v>
      </c>
      <c r="P74" s="203">
        <v>0.89</v>
      </c>
      <c r="Q74" s="203">
        <v>0.35</v>
      </c>
      <c r="R74" s="203">
        <v>0.69</v>
      </c>
      <c r="S74" s="203">
        <v>0.43</v>
      </c>
      <c r="T74" s="203">
        <v>0</v>
      </c>
      <c r="U74" s="203">
        <v>1.9</v>
      </c>
      <c r="V74" s="203">
        <v>0.23</v>
      </c>
      <c r="W74" s="203">
        <v>0.72</v>
      </c>
      <c r="X74" s="203">
        <v>2.38</v>
      </c>
      <c r="Y74" s="203">
        <v>0</v>
      </c>
      <c r="Z74" s="203">
        <v>4.49</v>
      </c>
      <c r="AA74" s="203">
        <v>1.45</v>
      </c>
      <c r="AB74" s="203">
        <v>0</v>
      </c>
      <c r="AC74" s="203">
        <v>26.04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47.87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14.07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18.29</v>
      </c>
      <c r="J75" s="203">
        <v>0.96</v>
      </c>
      <c r="K75" s="203">
        <v>5.9</v>
      </c>
      <c r="L75" s="203">
        <v>4.66</v>
      </c>
      <c r="M75" s="203">
        <v>2.29</v>
      </c>
      <c r="N75" s="203">
        <v>1.91</v>
      </c>
      <c r="O75" s="203">
        <v>2.69</v>
      </c>
      <c r="P75" s="203">
        <v>0.89</v>
      </c>
      <c r="Q75" s="203">
        <v>0.35</v>
      </c>
      <c r="R75" s="203">
        <v>0.69</v>
      </c>
      <c r="S75" s="203">
        <v>0.43</v>
      </c>
      <c r="T75" s="203">
        <v>0</v>
      </c>
      <c r="U75" s="203">
        <v>1.9</v>
      </c>
      <c r="V75" s="203">
        <v>0.23</v>
      </c>
      <c r="W75" s="203">
        <v>0.72</v>
      </c>
      <c r="X75" s="203">
        <v>2.38</v>
      </c>
      <c r="Y75" s="203">
        <v>0</v>
      </c>
      <c r="Z75" s="203">
        <v>4.49</v>
      </c>
      <c r="AA75" s="203">
        <v>1.45</v>
      </c>
      <c r="AB75" s="203">
        <v>0</v>
      </c>
      <c r="AC75" s="203">
        <v>23.23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43.19</v>
      </c>
      <c r="AJ75" s="203">
        <v>0</v>
      </c>
      <c r="AK75" s="203">
        <v>-50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14.07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18.29</v>
      </c>
      <c r="J76" s="203">
        <v>0.96</v>
      </c>
      <c r="K76" s="203">
        <v>5.9</v>
      </c>
      <c r="L76" s="203">
        <v>4.66</v>
      </c>
      <c r="M76" s="203">
        <v>2.29</v>
      </c>
      <c r="N76" s="203">
        <v>1.91</v>
      </c>
      <c r="O76" s="203">
        <v>2.69</v>
      </c>
      <c r="P76" s="203">
        <v>0.89</v>
      </c>
      <c r="Q76" s="203">
        <v>0.35</v>
      </c>
      <c r="R76" s="203">
        <v>0.68</v>
      </c>
      <c r="S76" s="203">
        <v>0.43</v>
      </c>
      <c r="T76" s="203">
        <v>0</v>
      </c>
      <c r="U76" s="203">
        <v>1.9</v>
      </c>
      <c r="V76" s="203">
        <v>0.23</v>
      </c>
      <c r="W76" s="203">
        <v>0.72</v>
      </c>
      <c r="X76" s="203">
        <v>2.38</v>
      </c>
      <c r="Y76" s="203">
        <v>0</v>
      </c>
      <c r="Z76" s="203">
        <v>4.49</v>
      </c>
      <c r="AA76" s="203">
        <v>1.45</v>
      </c>
      <c r="AB76" s="203">
        <v>0</v>
      </c>
      <c r="AC76" s="203">
        <v>22.89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43.19</v>
      </c>
      <c r="AJ76" s="203">
        <v>0</v>
      </c>
      <c r="AK76" s="203">
        <v>-45.56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14.07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18.29</v>
      </c>
      <c r="J77" s="203">
        <v>0.96</v>
      </c>
      <c r="K77" s="203">
        <v>5.9</v>
      </c>
      <c r="L77" s="203">
        <v>4.66</v>
      </c>
      <c r="M77" s="203">
        <v>2.29</v>
      </c>
      <c r="N77" s="203">
        <v>1.91</v>
      </c>
      <c r="O77" s="203">
        <v>2.69</v>
      </c>
      <c r="P77" s="203">
        <v>0.89</v>
      </c>
      <c r="Q77" s="203">
        <v>0.35</v>
      </c>
      <c r="R77" s="203">
        <v>0.68</v>
      </c>
      <c r="S77" s="203">
        <v>0.43</v>
      </c>
      <c r="T77" s="203">
        <v>0</v>
      </c>
      <c r="U77" s="203">
        <v>1.9</v>
      </c>
      <c r="V77" s="203">
        <v>0.23</v>
      </c>
      <c r="W77" s="203">
        <v>0.72</v>
      </c>
      <c r="X77" s="203">
        <v>2.38</v>
      </c>
      <c r="Y77" s="203">
        <v>0</v>
      </c>
      <c r="Z77" s="203">
        <v>4.49</v>
      </c>
      <c r="AA77" s="203">
        <v>1.45</v>
      </c>
      <c r="AB77" s="203">
        <v>0</v>
      </c>
      <c r="AC77" s="203">
        <v>22.89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43.19</v>
      </c>
      <c r="AJ77" s="203">
        <v>0</v>
      </c>
      <c r="AK77" s="203">
        <v>-45.56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14.07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18.29</v>
      </c>
      <c r="J78" s="203">
        <v>0.96</v>
      </c>
      <c r="K78" s="203">
        <v>5.9</v>
      </c>
      <c r="L78" s="203">
        <v>4.66</v>
      </c>
      <c r="M78" s="203">
        <v>2.29</v>
      </c>
      <c r="N78" s="203">
        <v>1.91</v>
      </c>
      <c r="O78" s="203">
        <v>2.69</v>
      </c>
      <c r="P78" s="203">
        <v>0.89</v>
      </c>
      <c r="Q78" s="203">
        <v>0.35</v>
      </c>
      <c r="R78" s="203">
        <v>0.68</v>
      </c>
      <c r="S78" s="203">
        <v>0.43</v>
      </c>
      <c r="T78" s="203">
        <v>0</v>
      </c>
      <c r="U78" s="203">
        <v>1.9</v>
      </c>
      <c r="V78" s="203">
        <v>0.23</v>
      </c>
      <c r="W78" s="203">
        <v>0.72</v>
      </c>
      <c r="X78" s="203">
        <v>2.38</v>
      </c>
      <c r="Y78" s="203">
        <v>0</v>
      </c>
      <c r="Z78" s="203">
        <v>4.49</v>
      </c>
      <c r="AA78" s="203">
        <v>1.45</v>
      </c>
      <c r="AB78" s="203">
        <v>0</v>
      </c>
      <c r="AC78" s="203">
        <v>23.23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43.19</v>
      </c>
      <c r="AJ78" s="203">
        <v>0</v>
      </c>
      <c r="AK78" s="203">
        <v>-45.56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14.07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18.29</v>
      </c>
      <c r="J79" s="203">
        <v>0.96</v>
      </c>
      <c r="K79" s="203">
        <v>5.9</v>
      </c>
      <c r="L79" s="203">
        <v>4.66</v>
      </c>
      <c r="M79" s="203">
        <v>2.29</v>
      </c>
      <c r="N79" s="203">
        <v>1.91</v>
      </c>
      <c r="O79" s="203">
        <v>2.69</v>
      </c>
      <c r="P79" s="203">
        <v>0.89</v>
      </c>
      <c r="Q79" s="203">
        <v>0.35</v>
      </c>
      <c r="R79" s="203">
        <v>0.68</v>
      </c>
      <c r="S79" s="203">
        <v>0.43</v>
      </c>
      <c r="T79" s="203">
        <v>0</v>
      </c>
      <c r="U79" s="203">
        <v>1.9</v>
      </c>
      <c r="V79" s="203">
        <v>0.23</v>
      </c>
      <c r="W79" s="203">
        <v>0.72</v>
      </c>
      <c r="X79" s="203">
        <v>2.38</v>
      </c>
      <c r="Y79" s="203">
        <v>0</v>
      </c>
      <c r="Z79" s="203">
        <v>4.49</v>
      </c>
      <c r="AA79" s="203">
        <v>1.45</v>
      </c>
      <c r="AB79" s="203">
        <v>0</v>
      </c>
      <c r="AC79" s="203">
        <v>26.04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42.62</v>
      </c>
      <c r="AJ79" s="203">
        <v>0</v>
      </c>
      <c r="AK79" s="203">
        <v>-45.56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3.69</v>
      </c>
      <c r="E80" s="203">
        <v>0</v>
      </c>
      <c r="F80" s="203">
        <v>7.15</v>
      </c>
      <c r="G80" s="203">
        <v>23.37</v>
      </c>
      <c r="H80" s="203">
        <v>0</v>
      </c>
      <c r="I80" s="203">
        <v>18.29</v>
      </c>
      <c r="J80" s="203">
        <v>0.96</v>
      </c>
      <c r="K80" s="203">
        <v>5.9</v>
      </c>
      <c r="L80" s="203">
        <v>4.66</v>
      </c>
      <c r="M80" s="203">
        <v>2.29</v>
      </c>
      <c r="N80" s="203">
        <v>1.91</v>
      </c>
      <c r="O80" s="203">
        <v>2.69</v>
      </c>
      <c r="P80" s="203">
        <v>0.89</v>
      </c>
      <c r="Q80" s="203">
        <v>0.35</v>
      </c>
      <c r="R80" s="203">
        <v>0.68</v>
      </c>
      <c r="S80" s="203">
        <v>0.43</v>
      </c>
      <c r="T80" s="203">
        <v>0</v>
      </c>
      <c r="U80" s="203">
        <v>1.9</v>
      </c>
      <c r="V80" s="203">
        <v>0.23</v>
      </c>
      <c r="W80" s="203">
        <v>0.72</v>
      </c>
      <c r="X80" s="203">
        <v>2.38</v>
      </c>
      <c r="Y80" s="203">
        <v>0</v>
      </c>
      <c r="Z80" s="203">
        <v>4.49</v>
      </c>
      <c r="AA80" s="203">
        <v>1.45</v>
      </c>
      <c r="AB80" s="203">
        <v>0</v>
      </c>
      <c r="AC80" s="203">
        <v>26.04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42.47</v>
      </c>
      <c r="AJ80" s="203">
        <v>0</v>
      </c>
      <c r="AK80" s="203">
        <v>-45.56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3.23</v>
      </c>
      <c r="E81" s="203">
        <v>0</v>
      </c>
      <c r="F81" s="203">
        <v>7.15</v>
      </c>
      <c r="G81" s="203">
        <v>23.37</v>
      </c>
      <c r="H81" s="203">
        <v>0</v>
      </c>
      <c r="I81" s="203">
        <v>18.29</v>
      </c>
      <c r="J81" s="203">
        <v>0.96</v>
      </c>
      <c r="K81" s="203">
        <v>5.9</v>
      </c>
      <c r="L81" s="203">
        <v>4.66</v>
      </c>
      <c r="M81" s="203">
        <v>2.29</v>
      </c>
      <c r="N81" s="203">
        <v>1.91</v>
      </c>
      <c r="O81" s="203">
        <v>2.69</v>
      </c>
      <c r="P81" s="203">
        <v>0.89</v>
      </c>
      <c r="Q81" s="203">
        <v>0.35</v>
      </c>
      <c r="R81" s="203">
        <v>0.68</v>
      </c>
      <c r="S81" s="203">
        <v>0.43</v>
      </c>
      <c r="T81" s="203">
        <v>0</v>
      </c>
      <c r="U81" s="203">
        <v>1.9</v>
      </c>
      <c r="V81" s="203">
        <v>0.23</v>
      </c>
      <c r="W81" s="203">
        <v>0.72</v>
      </c>
      <c r="X81" s="203">
        <v>2.38</v>
      </c>
      <c r="Y81" s="203">
        <v>0</v>
      </c>
      <c r="Z81" s="203">
        <v>4.49</v>
      </c>
      <c r="AA81" s="203">
        <v>1.45</v>
      </c>
      <c r="AB81" s="203">
        <v>0</v>
      </c>
      <c r="AC81" s="203">
        <v>26.04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42.47</v>
      </c>
      <c r="AJ81" s="203">
        <v>0</v>
      </c>
      <c r="AK81" s="203">
        <v>-45.56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3.23</v>
      </c>
      <c r="E82" s="203">
        <v>0</v>
      </c>
      <c r="F82" s="203">
        <v>7.15</v>
      </c>
      <c r="G82" s="203">
        <v>23.37</v>
      </c>
      <c r="H82" s="203">
        <v>0</v>
      </c>
      <c r="I82" s="203">
        <v>18.29</v>
      </c>
      <c r="J82" s="203">
        <v>0.96</v>
      </c>
      <c r="K82" s="203">
        <v>5.9</v>
      </c>
      <c r="L82" s="203">
        <v>4.66</v>
      </c>
      <c r="M82" s="203">
        <v>2.29</v>
      </c>
      <c r="N82" s="203">
        <v>1.91</v>
      </c>
      <c r="O82" s="203">
        <v>2.69</v>
      </c>
      <c r="P82" s="203">
        <v>0.89</v>
      </c>
      <c r="Q82" s="203">
        <v>0.35</v>
      </c>
      <c r="R82" s="203">
        <v>0.68</v>
      </c>
      <c r="S82" s="203">
        <v>0.43</v>
      </c>
      <c r="T82" s="203">
        <v>0</v>
      </c>
      <c r="U82" s="203">
        <v>1.9</v>
      </c>
      <c r="V82" s="203">
        <v>0.23</v>
      </c>
      <c r="W82" s="203">
        <v>0.72</v>
      </c>
      <c r="X82" s="203">
        <v>2.38</v>
      </c>
      <c r="Y82" s="203">
        <v>0</v>
      </c>
      <c r="Z82" s="203">
        <v>4.49</v>
      </c>
      <c r="AA82" s="203">
        <v>1.45</v>
      </c>
      <c r="AB82" s="203">
        <v>0</v>
      </c>
      <c r="AC82" s="203">
        <v>24.65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42.47</v>
      </c>
      <c r="AJ82" s="203">
        <v>0</v>
      </c>
      <c r="AK82" s="203">
        <v>-45.56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3.23</v>
      </c>
      <c r="E83" s="203">
        <v>0</v>
      </c>
      <c r="F83" s="203">
        <v>7.15</v>
      </c>
      <c r="G83" s="203">
        <v>23.37</v>
      </c>
      <c r="H83" s="203">
        <v>0</v>
      </c>
      <c r="I83" s="203">
        <v>18.29</v>
      </c>
      <c r="J83" s="203">
        <v>0.96</v>
      </c>
      <c r="K83" s="203">
        <v>5.9</v>
      </c>
      <c r="L83" s="203">
        <v>4.66</v>
      </c>
      <c r="M83" s="203">
        <v>2.29</v>
      </c>
      <c r="N83" s="203">
        <v>1.91</v>
      </c>
      <c r="O83" s="203">
        <v>2.69</v>
      </c>
      <c r="P83" s="203">
        <v>0.89</v>
      </c>
      <c r="Q83" s="203">
        <v>0.35</v>
      </c>
      <c r="R83" s="203">
        <v>0.68</v>
      </c>
      <c r="S83" s="203">
        <v>0.43</v>
      </c>
      <c r="T83" s="203">
        <v>0</v>
      </c>
      <c r="U83" s="203">
        <v>1.9</v>
      </c>
      <c r="V83" s="203">
        <v>0.23</v>
      </c>
      <c r="W83" s="203">
        <v>0.72</v>
      </c>
      <c r="X83" s="203">
        <v>2.38</v>
      </c>
      <c r="Y83" s="203">
        <v>0</v>
      </c>
      <c r="Z83" s="203">
        <v>4.49</v>
      </c>
      <c r="AA83" s="203">
        <v>1.45</v>
      </c>
      <c r="AB83" s="203">
        <v>0</v>
      </c>
      <c r="AC83" s="203">
        <v>25.78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47.29</v>
      </c>
      <c r="AJ83" s="203">
        <v>0</v>
      </c>
      <c r="AK83" s="203">
        <v>-45.56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3.23</v>
      </c>
      <c r="E84" s="203">
        <v>0</v>
      </c>
      <c r="F84" s="203">
        <v>7.15</v>
      </c>
      <c r="G84" s="203">
        <v>23.37</v>
      </c>
      <c r="H84" s="203">
        <v>0</v>
      </c>
      <c r="I84" s="203">
        <v>18.29</v>
      </c>
      <c r="J84" s="203">
        <v>0.96</v>
      </c>
      <c r="K84" s="203">
        <v>5.9</v>
      </c>
      <c r="L84" s="203">
        <v>4.66</v>
      </c>
      <c r="M84" s="203">
        <v>2.29</v>
      </c>
      <c r="N84" s="203">
        <v>1.91</v>
      </c>
      <c r="O84" s="203">
        <v>2.69</v>
      </c>
      <c r="P84" s="203">
        <v>0.89</v>
      </c>
      <c r="Q84" s="203">
        <v>0.35</v>
      </c>
      <c r="R84" s="203">
        <v>0.68</v>
      </c>
      <c r="S84" s="203">
        <v>0.43</v>
      </c>
      <c r="T84" s="203">
        <v>0</v>
      </c>
      <c r="U84" s="203">
        <v>1.9</v>
      </c>
      <c r="V84" s="203">
        <v>0.23</v>
      </c>
      <c r="W84" s="203">
        <v>0.72</v>
      </c>
      <c r="X84" s="203">
        <v>2.38</v>
      </c>
      <c r="Y84" s="203">
        <v>0</v>
      </c>
      <c r="Z84" s="203">
        <v>4.49</v>
      </c>
      <c r="AA84" s="203">
        <v>1.45</v>
      </c>
      <c r="AB84" s="203">
        <v>0</v>
      </c>
      <c r="AC84" s="203">
        <v>25.78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47.29</v>
      </c>
      <c r="AJ84" s="203">
        <v>0</v>
      </c>
      <c r="AK84" s="203">
        <v>-45.56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3.23</v>
      </c>
      <c r="E85" s="203">
        <v>0</v>
      </c>
      <c r="F85" s="203">
        <v>30.52</v>
      </c>
      <c r="G85" s="203">
        <v>0</v>
      </c>
      <c r="H85" s="203">
        <v>0</v>
      </c>
      <c r="I85" s="203">
        <v>18.29</v>
      </c>
      <c r="J85" s="203">
        <v>0.96</v>
      </c>
      <c r="K85" s="203">
        <v>5.9</v>
      </c>
      <c r="L85" s="203">
        <v>4.66</v>
      </c>
      <c r="M85" s="203">
        <v>2.29</v>
      </c>
      <c r="N85" s="203">
        <v>1.91</v>
      </c>
      <c r="O85" s="203">
        <v>2.69</v>
      </c>
      <c r="P85" s="203">
        <v>0.89</v>
      </c>
      <c r="Q85" s="203">
        <v>0.35</v>
      </c>
      <c r="R85" s="203">
        <v>0.68</v>
      </c>
      <c r="S85" s="203">
        <v>0.43</v>
      </c>
      <c r="T85" s="203">
        <v>0</v>
      </c>
      <c r="U85" s="203">
        <v>1.9</v>
      </c>
      <c r="V85" s="203">
        <v>0.23</v>
      </c>
      <c r="W85" s="203">
        <v>0.72</v>
      </c>
      <c r="X85" s="203">
        <v>2.38</v>
      </c>
      <c r="Y85" s="203">
        <v>0</v>
      </c>
      <c r="Z85" s="203">
        <v>4.49</v>
      </c>
      <c r="AA85" s="203">
        <v>1.45</v>
      </c>
      <c r="AB85" s="203">
        <v>0</v>
      </c>
      <c r="AC85" s="203">
        <v>25.78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47.5</v>
      </c>
      <c r="AJ85" s="203">
        <v>0</v>
      </c>
      <c r="AK85" s="203">
        <v>-45.56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3.23</v>
      </c>
      <c r="E86" s="203">
        <v>0</v>
      </c>
      <c r="F86" s="203">
        <v>30.52</v>
      </c>
      <c r="G86" s="203">
        <v>0</v>
      </c>
      <c r="H86" s="203">
        <v>0</v>
      </c>
      <c r="I86" s="203">
        <v>18.29</v>
      </c>
      <c r="J86" s="203">
        <v>0.96</v>
      </c>
      <c r="K86" s="203">
        <v>5.9</v>
      </c>
      <c r="L86" s="203">
        <v>4.66</v>
      </c>
      <c r="M86" s="203">
        <v>2.29</v>
      </c>
      <c r="N86" s="203">
        <v>1.91</v>
      </c>
      <c r="O86" s="203">
        <v>2.69</v>
      </c>
      <c r="P86" s="203">
        <v>0.89</v>
      </c>
      <c r="Q86" s="203">
        <v>0.35</v>
      </c>
      <c r="R86" s="203">
        <v>0.68</v>
      </c>
      <c r="S86" s="203">
        <v>0.43</v>
      </c>
      <c r="T86" s="203">
        <v>0</v>
      </c>
      <c r="U86" s="203">
        <v>1.9</v>
      </c>
      <c r="V86" s="203">
        <v>0.23</v>
      </c>
      <c r="W86" s="203">
        <v>0.72</v>
      </c>
      <c r="X86" s="203">
        <v>2.38</v>
      </c>
      <c r="Y86" s="203">
        <v>0</v>
      </c>
      <c r="Z86" s="203">
        <v>4.49</v>
      </c>
      <c r="AA86" s="203">
        <v>1.45</v>
      </c>
      <c r="AB86" s="203">
        <v>0</v>
      </c>
      <c r="AC86" s="203">
        <v>25.78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47.29</v>
      </c>
      <c r="AJ86" s="203">
        <v>0</v>
      </c>
      <c r="AK86" s="203">
        <v>-45.56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3.23</v>
      </c>
      <c r="E87" s="203">
        <v>0</v>
      </c>
      <c r="F87" s="203">
        <v>30.52</v>
      </c>
      <c r="G87" s="203">
        <v>0</v>
      </c>
      <c r="H87" s="203">
        <v>0</v>
      </c>
      <c r="I87" s="203">
        <v>18.29</v>
      </c>
      <c r="J87" s="203">
        <v>0.96</v>
      </c>
      <c r="K87" s="203">
        <v>5.9</v>
      </c>
      <c r="L87" s="203">
        <v>4.66</v>
      </c>
      <c r="M87" s="203">
        <v>2.29</v>
      </c>
      <c r="N87" s="203">
        <v>1.91</v>
      </c>
      <c r="O87" s="203">
        <v>2.69</v>
      </c>
      <c r="P87" s="203">
        <v>0.89</v>
      </c>
      <c r="Q87" s="203">
        <v>0.35</v>
      </c>
      <c r="R87" s="203">
        <v>0.68</v>
      </c>
      <c r="S87" s="203">
        <v>0.43</v>
      </c>
      <c r="T87" s="203">
        <v>0</v>
      </c>
      <c r="U87" s="203">
        <v>1.9</v>
      </c>
      <c r="V87" s="203">
        <v>0.23</v>
      </c>
      <c r="W87" s="203">
        <v>0.72</v>
      </c>
      <c r="X87" s="203">
        <v>2.38</v>
      </c>
      <c r="Y87" s="203">
        <v>0</v>
      </c>
      <c r="Z87" s="203">
        <v>4.49</v>
      </c>
      <c r="AA87" s="203">
        <v>1.45</v>
      </c>
      <c r="AB87" s="203">
        <v>0</v>
      </c>
      <c r="AC87" s="203">
        <v>25.78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47.49</v>
      </c>
      <c r="AJ87" s="203">
        <v>0</v>
      </c>
      <c r="AK87" s="203">
        <v>-45.56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3.23</v>
      </c>
      <c r="E88" s="203">
        <v>0</v>
      </c>
      <c r="F88" s="203">
        <v>30.52</v>
      </c>
      <c r="G88" s="203">
        <v>0</v>
      </c>
      <c r="H88" s="203">
        <v>0</v>
      </c>
      <c r="I88" s="203">
        <v>18.29</v>
      </c>
      <c r="J88" s="203">
        <v>0.96</v>
      </c>
      <c r="K88" s="203">
        <v>5.9</v>
      </c>
      <c r="L88" s="203">
        <v>4.66</v>
      </c>
      <c r="M88" s="203">
        <v>2.29</v>
      </c>
      <c r="N88" s="203">
        <v>1.91</v>
      </c>
      <c r="O88" s="203">
        <v>2.69</v>
      </c>
      <c r="P88" s="203">
        <v>0.89</v>
      </c>
      <c r="Q88" s="203">
        <v>0.35</v>
      </c>
      <c r="R88" s="203">
        <v>0.68</v>
      </c>
      <c r="S88" s="203">
        <v>0.43</v>
      </c>
      <c r="T88" s="203">
        <v>0</v>
      </c>
      <c r="U88" s="203">
        <v>1.9</v>
      </c>
      <c r="V88" s="203">
        <v>0.23</v>
      </c>
      <c r="W88" s="203">
        <v>0.72</v>
      </c>
      <c r="X88" s="203">
        <v>2.38</v>
      </c>
      <c r="Y88" s="203">
        <v>0</v>
      </c>
      <c r="Z88" s="203">
        <v>4.49</v>
      </c>
      <c r="AA88" s="203">
        <v>1.45</v>
      </c>
      <c r="AB88" s="203">
        <v>0</v>
      </c>
      <c r="AC88" s="203">
        <v>25.78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47.49</v>
      </c>
      <c r="AJ88" s="203">
        <v>0</v>
      </c>
      <c r="AK88" s="203">
        <v>-45.56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3.23</v>
      </c>
      <c r="E89" s="203">
        <v>0</v>
      </c>
      <c r="F89" s="203">
        <v>30.52</v>
      </c>
      <c r="G89" s="203">
        <v>0</v>
      </c>
      <c r="H89" s="203">
        <v>0</v>
      </c>
      <c r="I89" s="203">
        <v>18.29</v>
      </c>
      <c r="J89" s="203">
        <v>0.96</v>
      </c>
      <c r="K89" s="203">
        <v>5.9</v>
      </c>
      <c r="L89" s="203">
        <v>4.66</v>
      </c>
      <c r="M89" s="203">
        <v>2.29</v>
      </c>
      <c r="N89" s="203">
        <v>1.91</v>
      </c>
      <c r="O89" s="203">
        <v>2.69</v>
      </c>
      <c r="P89" s="203">
        <v>0.89</v>
      </c>
      <c r="Q89" s="203">
        <v>0.35</v>
      </c>
      <c r="R89" s="203">
        <v>0.68</v>
      </c>
      <c r="S89" s="203">
        <v>0.43</v>
      </c>
      <c r="T89" s="203">
        <v>0</v>
      </c>
      <c r="U89" s="203">
        <v>1.9</v>
      </c>
      <c r="V89" s="203">
        <v>0.23</v>
      </c>
      <c r="W89" s="203">
        <v>0.72</v>
      </c>
      <c r="X89" s="203">
        <v>2.38</v>
      </c>
      <c r="Y89" s="203">
        <v>0</v>
      </c>
      <c r="Z89" s="203">
        <v>4.49</v>
      </c>
      <c r="AA89" s="203">
        <v>1.45</v>
      </c>
      <c r="AB89" s="203">
        <v>0</v>
      </c>
      <c r="AC89" s="203">
        <v>25.78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47.49</v>
      </c>
      <c r="AJ89" s="203">
        <v>0</v>
      </c>
      <c r="AK89" s="203">
        <v>-45.56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3.23</v>
      </c>
      <c r="E90" s="203">
        <v>0</v>
      </c>
      <c r="F90" s="203">
        <v>30.52</v>
      </c>
      <c r="G90" s="203">
        <v>0</v>
      </c>
      <c r="H90" s="203">
        <v>0</v>
      </c>
      <c r="I90" s="203">
        <v>18.29</v>
      </c>
      <c r="J90" s="203">
        <v>0.96</v>
      </c>
      <c r="K90" s="203">
        <v>5.9</v>
      </c>
      <c r="L90" s="203">
        <v>4.66</v>
      </c>
      <c r="M90" s="203">
        <v>2.29</v>
      </c>
      <c r="N90" s="203">
        <v>1.91</v>
      </c>
      <c r="O90" s="203">
        <v>2.69</v>
      </c>
      <c r="P90" s="203">
        <v>0.89</v>
      </c>
      <c r="Q90" s="203">
        <v>0.35</v>
      </c>
      <c r="R90" s="203">
        <v>0.68</v>
      </c>
      <c r="S90" s="203">
        <v>0.43</v>
      </c>
      <c r="T90" s="203">
        <v>0</v>
      </c>
      <c r="U90" s="203">
        <v>1.9</v>
      </c>
      <c r="V90" s="203">
        <v>0.23</v>
      </c>
      <c r="W90" s="203">
        <v>0.72</v>
      </c>
      <c r="X90" s="203">
        <v>2.38</v>
      </c>
      <c r="Y90" s="203">
        <v>0</v>
      </c>
      <c r="Z90" s="203">
        <v>4.49</v>
      </c>
      <c r="AA90" s="203">
        <v>1.45</v>
      </c>
      <c r="AB90" s="203">
        <v>0</v>
      </c>
      <c r="AC90" s="203">
        <v>25.78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47.49</v>
      </c>
      <c r="AJ90" s="203">
        <v>0</v>
      </c>
      <c r="AK90" s="203">
        <v>-45.56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3.23</v>
      </c>
      <c r="E91" s="203">
        <v>0</v>
      </c>
      <c r="F91" s="203">
        <v>30.52</v>
      </c>
      <c r="G91" s="203">
        <v>0</v>
      </c>
      <c r="H91" s="203">
        <v>0</v>
      </c>
      <c r="I91" s="203">
        <v>18.29</v>
      </c>
      <c r="J91" s="203">
        <v>0.96</v>
      </c>
      <c r="K91" s="203">
        <v>5.9</v>
      </c>
      <c r="L91" s="203">
        <v>4.66</v>
      </c>
      <c r="M91" s="203">
        <v>2.29</v>
      </c>
      <c r="N91" s="203">
        <v>1.91</v>
      </c>
      <c r="O91" s="203">
        <v>2.69</v>
      </c>
      <c r="P91" s="203">
        <v>0.89</v>
      </c>
      <c r="Q91" s="203">
        <v>0.35</v>
      </c>
      <c r="R91" s="203">
        <v>0.68</v>
      </c>
      <c r="S91" s="203">
        <v>0.43</v>
      </c>
      <c r="T91" s="203">
        <v>0</v>
      </c>
      <c r="U91" s="203">
        <v>1.9</v>
      </c>
      <c r="V91" s="203">
        <v>0.23</v>
      </c>
      <c r="W91" s="203">
        <v>0.72</v>
      </c>
      <c r="X91" s="203">
        <v>2.38</v>
      </c>
      <c r="Y91" s="203">
        <v>0</v>
      </c>
      <c r="Z91" s="203">
        <v>4.49</v>
      </c>
      <c r="AA91" s="203">
        <v>1.45</v>
      </c>
      <c r="AB91" s="203">
        <v>0</v>
      </c>
      <c r="AC91" s="203">
        <v>25.78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47.69</v>
      </c>
      <c r="AJ91" s="203">
        <v>0</v>
      </c>
      <c r="AK91" s="203">
        <v>-37.96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3.23</v>
      </c>
      <c r="E92" s="203">
        <v>0</v>
      </c>
      <c r="F92" s="203">
        <v>30.52</v>
      </c>
      <c r="G92" s="203">
        <v>0</v>
      </c>
      <c r="H92" s="203">
        <v>0</v>
      </c>
      <c r="I92" s="203">
        <v>18.29</v>
      </c>
      <c r="J92" s="203">
        <v>0.96</v>
      </c>
      <c r="K92" s="203">
        <v>5.9</v>
      </c>
      <c r="L92" s="203">
        <v>4.66</v>
      </c>
      <c r="M92" s="203">
        <v>2.29</v>
      </c>
      <c r="N92" s="203">
        <v>1.91</v>
      </c>
      <c r="O92" s="203">
        <v>2.69</v>
      </c>
      <c r="P92" s="203">
        <v>0.89</v>
      </c>
      <c r="Q92" s="203">
        <v>0.35</v>
      </c>
      <c r="R92" s="203">
        <v>0.68</v>
      </c>
      <c r="S92" s="203">
        <v>0.43</v>
      </c>
      <c r="T92" s="203">
        <v>0</v>
      </c>
      <c r="U92" s="203">
        <v>1.9</v>
      </c>
      <c r="V92" s="203">
        <v>0.23</v>
      </c>
      <c r="W92" s="203">
        <v>0.72</v>
      </c>
      <c r="X92" s="203">
        <v>2.38</v>
      </c>
      <c r="Y92" s="203">
        <v>0</v>
      </c>
      <c r="Z92" s="203">
        <v>4.49</v>
      </c>
      <c r="AA92" s="203">
        <v>1.45</v>
      </c>
      <c r="AB92" s="203">
        <v>0</v>
      </c>
      <c r="AC92" s="203">
        <v>25.78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47.49</v>
      </c>
      <c r="AJ92" s="203">
        <v>0</v>
      </c>
      <c r="AK92" s="203">
        <v>-48.02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3.23</v>
      </c>
      <c r="E93" s="203">
        <v>0</v>
      </c>
      <c r="F93" s="203">
        <v>30.52</v>
      </c>
      <c r="G93" s="203">
        <v>0</v>
      </c>
      <c r="H93" s="203">
        <v>0</v>
      </c>
      <c r="I93" s="203">
        <v>18.29</v>
      </c>
      <c r="J93" s="203">
        <v>0.96</v>
      </c>
      <c r="K93" s="203">
        <v>5.9</v>
      </c>
      <c r="L93" s="203">
        <v>4.66</v>
      </c>
      <c r="M93" s="203">
        <v>2.29</v>
      </c>
      <c r="N93" s="203">
        <v>1.91</v>
      </c>
      <c r="O93" s="203">
        <v>2.69</v>
      </c>
      <c r="P93" s="203">
        <v>0.89</v>
      </c>
      <c r="Q93" s="203">
        <v>0.35</v>
      </c>
      <c r="R93" s="203">
        <v>0.69</v>
      </c>
      <c r="S93" s="203">
        <v>0.43</v>
      </c>
      <c r="T93" s="203">
        <v>0</v>
      </c>
      <c r="U93" s="203">
        <v>1.9</v>
      </c>
      <c r="V93" s="203">
        <v>0.23</v>
      </c>
      <c r="W93" s="203">
        <v>0.72</v>
      </c>
      <c r="X93" s="203">
        <v>2.38</v>
      </c>
      <c r="Y93" s="203">
        <v>0</v>
      </c>
      <c r="Z93" s="203">
        <v>4.49</v>
      </c>
      <c r="AA93" s="203">
        <v>1.45</v>
      </c>
      <c r="AB93" s="203">
        <v>0</v>
      </c>
      <c r="AC93" s="203">
        <v>25.78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47.49</v>
      </c>
      <c r="AJ93" s="203">
        <v>0</v>
      </c>
      <c r="AK93" s="203">
        <v>-48.02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3.23</v>
      </c>
      <c r="E94" s="203">
        <v>0</v>
      </c>
      <c r="F94" s="203">
        <v>30.52</v>
      </c>
      <c r="G94" s="203">
        <v>0</v>
      </c>
      <c r="H94" s="203">
        <v>0</v>
      </c>
      <c r="I94" s="203">
        <v>18.29</v>
      </c>
      <c r="J94" s="203">
        <v>0.96</v>
      </c>
      <c r="K94" s="203">
        <v>5.9</v>
      </c>
      <c r="L94" s="203">
        <v>4.66</v>
      </c>
      <c r="M94" s="203">
        <v>2.29</v>
      </c>
      <c r="N94" s="203">
        <v>1.91</v>
      </c>
      <c r="O94" s="203">
        <v>2.69</v>
      </c>
      <c r="P94" s="203">
        <v>0.89</v>
      </c>
      <c r="Q94" s="203">
        <v>0.35</v>
      </c>
      <c r="R94" s="203">
        <v>0.69</v>
      </c>
      <c r="S94" s="203">
        <v>0.43</v>
      </c>
      <c r="T94" s="203">
        <v>0</v>
      </c>
      <c r="U94" s="203">
        <v>1.9</v>
      </c>
      <c r="V94" s="203">
        <v>0.23</v>
      </c>
      <c r="W94" s="203">
        <v>0.72</v>
      </c>
      <c r="X94" s="203">
        <v>2.38</v>
      </c>
      <c r="Y94" s="203">
        <v>0</v>
      </c>
      <c r="Z94" s="203">
        <v>4.49</v>
      </c>
      <c r="AA94" s="203">
        <v>1.45</v>
      </c>
      <c r="AB94" s="203">
        <v>0</v>
      </c>
      <c r="AC94" s="203">
        <v>25.78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47.49</v>
      </c>
      <c r="AJ94" s="203">
        <v>0</v>
      </c>
      <c r="AK94" s="203">
        <v>-48.02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3.23</v>
      </c>
      <c r="E95" s="203">
        <v>0</v>
      </c>
      <c r="F95" s="203">
        <v>30.52</v>
      </c>
      <c r="G95" s="203">
        <v>0</v>
      </c>
      <c r="H95" s="203">
        <v>0</v>
      </c>
      <c r="I95" s="203">
        <v>18.29</v>
      </c>
      <c r="J95" s="203">
        <v>0.96</v>
      </c>
      <c r="K95" s="203">
        <v>5.9</v>
      </c>
      <c r="L95" s="203">
        <v>4.66</v>
      </c>
      <c r="M95" s="203">
        <v>2.29</v>
      </c>
      <c r="N95" s="203">
        <v>1.91</v>
      </c>
      <c r="O95" s="203">
        <v>2.69</v>
      </c>
      <c r="P95" s="203">
        <v>0.89</v>
      </c>
      <c r="Q95" s="203">
        <v>0.35</v>
      </c>
      <c r="R95" s="203">
        <v>0.69</v>
      </c>
      <c r="S95" s="203">
        <v>0.43</v>
      </c>
      <c r="T95" s="203">
        <v>0</v>
      </c>
      <c r="U95" s="203">
        <v>1.9</v>
      </c>
      <c r="V95" s="203">
        <v>0.23</v>
      </c>
      <c r="W95" s="203">
        <v>0.72</v>
      </c>
      <c r="X95" s="203">
        <v>2.38</v>
      </c>
      <c r="Y95" s="203">
        <v>0</v>
      </c>
      <c r="Z95" s="203">
        <v>4.49</v>
      </c>
      <c r="AA95" s="203">
        <v>1.45</v>
      </c>
      <c r="AB95" s="203">
        <v>0</v>
      </c>
      <c r="AC95" s="203">
        <v>25.78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47.49</v>
      </c>
      <c r="AJ95" s="203">
        <v>0</v>
      </c>
      <c r="AK95" s="203">
        <v>-48.02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3.23</v>
      </c>
      <c r="E96" s="203">
        <v>0</v>
      </c>
      <c r="F96" s="203">
        <v>30.52</v>
      </c>
      <c r="G96" s="203">
        <v>0</v>
      </c>
      <c r="H96" s="203">
        <v>0</v>
      </c>
      <c r="I96" s="203">
        <v>18.29</v>
      </c>
      <c r="J96" s="203">
        <v>0.96</v>
      </c>
      <c r="K96" s="203">
        <v>5.9</v>
      </c>
      <c r="L96" s="203">
        <v>4.66</v>
      </c>
      <c r="M96" s="203">
        <v>2.29</v>
      </c>
      <c r="N96" s="203">
        <v>1.91</v>
      </c>
      <c r="O96" s="203">
        <v>2.69</v>
      </c>
      <c r="P96" s="203">
        <v>0.89</v>
      </c>
      <c r="Q96" s="203">
        <v>0.35</v>
      </c>
      <c r="R96" s="203">
        <v>0.69</v>
      </c>
      <c r="S96" s="203">
        <v>0.43</v>
      </c>
      <c r="T96" s="203">
        <v>0</v>
      </c>
      <c r="U96" s="203">
        <v>1.9</v>
      </c>
      <c r="V96" s="203">
        <v>0.23</v>
      </c>
      <c r="W96" s="203">
        <v>0.72</v>
      </c>
      <c r="X96" s="203">
        <v>2.38</v>
      </c>
      <c r="Y96" s="203">
        <v>0</v>
      </c>
      <c r="Z96" s="203">
        <v>4.49</v>
      </c>
      <c r="AA96" s="203">
        <v>1.45</v>
      </c>
      <c r="AB96" s="203">
        <v>0</v>
      </c>
      <c r="AC96" s="203">
        <v>25.78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47.49</v>
      </c>
      <c r="AJ96" s="203">
        <v>0</v>
      </c>
      <c r="AK96" s="203">
        <v>-48.02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3.23</v>
      </c>
      <c r="E97" s="203">
        <v>0</v>
      </c>
      <c r="F97" s="203">
        <v>30.52</v>
      </c>
      <c r="G97" s="203">
        <v>0</v>
      </c>
      <c r="H97" s="203">
        <v>0</v>
      </c>
      <c r="I97" s="203">
        <v>18.29</v>
      </c>
      <c r="J97" s="203">
        <v>0.96</v>
      </c>
      <c r="K97" s="203">
        <v>5.9</v>
      </c>
      <c r="L97" s="203">
        <v>4.66</v>
      </c>
      <c r="M97" s="203">
        <v>2.29</v>
      </c>
      <c r="N97" s="203">
        <v>1.91</v>
      </c>
      <c r="O97" s="203">
        <v>2.69</v>
      </c>
      <c r="P97" s="203">
        <v>0.89</v>
      </c>
      <c r="Q97" s="203">
        <v>0.35</v>
      </c>
      <c r="R97" s="203">
        <v>0.69</v>
      </c>
      <c r="S97" s="203">
        <v>0.43</v>
      </c>
      <c r="T97" s="203">
        <v>0</v>
      </c>
      <c r="U97" s="203">
        <v>1.9</v>
      </c>
      <c r="V97" s="203">
        <v>0.23</v>
      </c>
      <c r="W97" s="203">
        <v>0.72</v>
      </c>
      <c r="X97" s="203">
        <v>2.38</v>
      </c>
      <c r="Y97" s="203">
        <v>0</v>
      </c>
      <c r="Z97" s="203">
        <v>4.49</v>
      </c>
      <c r="AA97" s="203">
        <v>1.45</v>
      </c>
      <c r="AB97" s="203">
        <v>0</v>
      </c>
      <c r="AC97" s="203">
        <v>25.78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47.69</v>
      </c>
      <c r="AJ97" s="203">
        <v>0</v>
      </c>
      <c r="AK97" s="203">
        <v>-39.26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3.23</v>
      </c>
      <c r="E98" s="203">
        <v>0</v>
      </c>
      <c r="F98" s="203">
        <v>30.52</v>
      </c>
      <c r="G98" s="203">
        <v>0</v>
      </c>
      <c r="H98" s="203">
        <v>0</v>
      </c>
      <c r="I98" s="203">
        <v>18.29</v>
      </c>
      <c r="J98" s="203">
        <v>0.96</v>
      </c>
      <c r="K98" s="203">
        <v>5.9</v>
      </c>
      <c r="L98" s="203">
        <v>4.66</v>
      </c>
      <c r="M98" s="203">
        <v>2.29</v>
      </c>
      <c r="N98" s="203">
        <v>1.91</v>
      </c>
      <c r="O98" s="203">
        <v>2.69</v>
      </c>
      <c r="P98" s="203">
        <v>0.89</v>
      </c>
      <c r="Q98" s="203">
        <v>0.35</v>
      </c>
      <c r="R98" s="203">
        <v>0.69</v>
      </c>
      <c r="S98" s="203">
        <v>0.43</v>
      </c>
      <c r="T98" s="203">
        <v>0</v>
      </c>
      <c r="U98" s="203">
        <v>1.9</v>
      </c>
      <c r="V98" s="203">
        <v>0.23</v>
      </c>
      <c r="W98" s="203">
        <v>0.72</v>
      </c>
      <c r="X98" s="203">
        <v>2.38</v>
      </c>
      <c r="Y98" s="203">
        <v>0</v>
      </c>
      <c r="Z98" s="203">
        <v>4.49</v>
      </c>
      <c r="AA98" s="203">
        <v>1.45</v>
      </c>
      <c r="AB98" s="203">
        <v>0</v>
      </c>
      <c r="AC98" s="203">
        <v>25.78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47.49</v>
      </c>
      <c r="AJ98" s="203">
        <v>0</v>
      </c>
      <c r="AK98" s="203">
        <v>-48.02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0.34082250000000014</v>
      </c>
      <c r="D99">
        <f t="shared" si="0"/>
        <v>9.8679999999999934E-2</v>
      </c>
      <c r="E99">
        <f t="shared" si="0"/>
        <v>0</v>
      </c>
      <c r="F99">
        <f t="shared" si="0"/>
        <v>0.2533949999999997</v>
      </c>
      <c r="G99">
        <f t="shared" si="0"/>
        <v>0.47908499999999898</v>
      </c>
      <c r="H99">
        <f t="shared" si="0"/>
        <v>0</v>
      </c>
      <c r="I99">
        <f t="shared" si="0"/>
        <v>0.42263999999999979</v>
      </c>
      <c r="J99">
        <f t="shared" si="0"/>
        <v>3.9360000000000075E-2</v>
      </c>
      <c r="K99">
        <f t="shared" si="0"/>
        <v>0.37370500000000162</v>
      </c>
      <c r="L99">
        <f t="shared" si="0"/>
        <v>0.81749999999999834</v>
      </c>
      <c r="M99">
        <f t="shared" si="0"/>
        <v>5.4844999999999949E-2</v>
      </c>
      <c r="N99">
        <f t="shared" si="0"/>
        <v>4.5839999999999929E-2</v>
      </c>
      <c r="O99">
        <f t="shared" si="0"/>
        <v>6.4559999999999965E-2</v>
      </c>
      <c r="P99">
        <f t="shared" si="0"/>
        <v>2.1370000000000011E-2</v>
      </c>
      <c r="Q99">
        <f t="shared" si="0"/>
        <v>8.4000000000000151E-3</v>
      </c>
      <c r="R99">
        <f t="shared" si="0"/>
        <v>1.6424999999999988E-2</v>
      </c>
      <c r="S99">
        <f t="shared" si="0"/>
        <v>1.0227500000000004E-2</v>
      </c>
      <c r="T99">
        <f t="shared" si="0"/>
        <v>0</v>
      </c>
      <c r="U99">
        <f t="shared" si="0"/>
        <v>4.5600000000000078E-2</v>
      </c>
      <c r="V99">
        <f t="shared" si="0"/>
        <v>7.2524999999999977E-3</v>
      </c>
      <c r="W99">
        <f t="shared" si="0"/>
        <v>1.7542499999999975E-2</v>
      </c>
      <c r="X99">
        <f t="shared" si="0"/>
        <v>5.7119999999999928E-2</v>
      </c>
      <c r="Y99">
        <f t="shared" si="0"/>
        <v>0</v>
      </c>
      <c r="Z99">
        <f t="shared" si="0"/>
        <v>0.52580999999999967</v>
      </c>
      <c r="AA99">
        <f t="shared" si="0"/>
        <v>3.4800000000000018E-2</v>
      </c>
      <c r="AB99">
        <f t="shared" si="0"/>
        <v>0</v>
      </c>
      <c r="AC99">
        <f t="shared" si="0"/>
        <v>0.5531525000000006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1.0571324999999987</v>
      </c>
      <c r="AJ99">
        <f t="shared" si="0"/>
        <v>0</v>
      </c>
      <c r="AK99">
        <f t="shared" si="0"/>
        <v>-0.27468499999999996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8.14</v>
      </c>
      <c r="D3" s="203">
        <v>2.5299999999999998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10.02</v>
      </c>
      <c r="J3" s="203">
        <v>1.1100000000000001</v>
      </c>
      <c r="K3" s="203">
        <v>1.9</v>
      </c>
      <c r="L3" s="203">
        <v>11.31</v>
      </c>
      <c r="M3" s="203">
        <v>0</v>
      </c>
      <c r="N3" s="203">
        <v>1.1100000000000001</v>
      </c>
      <c r="O3" s="203">
        <v>1.85</v>
      </c>
      <c r="P3" s="203">
        <v>2.2400000000000002</v>
      </c>
      <c r="Q3" s="203">
        <v>0.2</v>
      </c>
      <c r="R3" s="203">
        <v>0.4</v>
      </c>
      <c r="S3" s="203">
        <v>0.25</v>
      </c>
      <c r="T3" s="203">
        <v>0</v>
      </c>
      <c r="U3" s="203">
        <v>8.9499999999999993</v>
      </c>
      <c r="V3" s="203">
        <v>0.19</v>
      </c>
      <c r="W3" s="203">
        <v>0.42</v>
      </c>
      <c r="X3" s="203">
        <v>1.38</v>
      </c>
      <c r="Y3" s="203">
        <v>0</v>
      </c>
      <c r="Z3" s="203">
        <v>2.59</v>
      </c>
      <c r="AA3" s="203">
        <v>0.84</v>
      </c>
      <c r="AB3" s="203">
        <v>0</v>
      </c>
      <c r="AC3" s="203">
        <v>11.68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25.48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8.14</v>
      </c>
      <c r="D4" s="203">
        <v>2.5299999999999998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10.02</v>
      </c>
      <c r="J4" s="203">
        <v>1.1100000000000001</v>
      </c>
      <c r="K4" s="203">
        <v>1.9</v>
      </c>
      <c r="L4" s="203">
        <v>11.31</v>
      </c>
      <c r="M4" s="203">
        <v>0</v>
      </c>
      <c r="N4" s="203">
        <v>1.1100000000000001</v>
      </c>
      <c r="O4" s="203">
        <v>1.85</v>
      </c>
      <c r="P4" s="203">
        <v>2.2400000000000002</v>
      </c>
      <c r="Q4" s="203">
        <v>0.2</v>
      </c>
      <c r="R4" s="203">
        <v>0.4</v>
      </c>
      <c r="S4" s="203">
        <v>0.25</v>
      </c>
      <c r="T4" s="203">
        <v>0</v>
      </c>
      <c r="U4" s="203">
        <v>8.9499999999999993</v>
      </c>
      <c r="V4" s="203">
        <v>0.19</v>
      </c>
      <c r="W4" s="203">
        <v>0.42</v>
      </c>
      <c r="X4" s="203">
        <v>1.38</v>
      </c>
      <c r="Y4" s="203">
        <v>0</v>
      </c>
      <c r="Z4" s="203">
        <v>2.59</v>
      </c>
      <c r="AA4" s="203">
        <v>0.84</v>
      </c>
      <c r="AB4" s="203">
        <v>0</v>
      </c>
      <c r="AC4" s="203">
        <v>11.68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25.48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8.14</v>
      </c>
      <c r="D5" s="203">
        <v>2.5299999999999998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10.02</v>
      </c>
      <c r="J5" s="203">
        <v>1.1100000000000001</v>
      </c>
      <c r="K5" s="203">
        <v>1.9</v>
      </c>
      <c r="L5" s="203">
        <v>11.3</v>
      </c>
      <c r="M5" s="203">
        <v>0</v>
      </c>
      <c r="N5" s="203">
        <v>1.1100000000000001</v>
      </c>
      <c r="O5" s="203">
        <v>1.85</v>
      </c>
      <c r="P5" s="203">
        <v>2.2400000000000002</v>
      </c>
      <c r="Q5" s="203">
        <v>0.2</v>
      </c>
      <c r="R5" s="203">
        <v>0.4</v>
      </c>
      <c r="S5" s="203">
        <v>0.25</v>
      </c>
      <c r="T5" s="203">
        <v>0</v>
      </c>
      <c r="U5" s="203">
        <v>8.9499999999999993</v>
      </c>
      <c r="V5" s="203">
        <v>0.19</v>
      </c>
      <c r="W5" s="203">
        <v>0.43</v>
      </c>
      <c r="X5" s="203">
        <v>1.38</v>
      </c>
      <c r="Y5" s="203">
        <v>0</v>
      </c>
      <c r="Z5" s="203">
        <v>2.59</v>
      </c>
      <c r="AA5" s="203">
        <v>0.84</v>
      </c>
      <c r="AB5" s="203">
        <v>0</v>
      </c>
      <c r="AC5" s="203">
        <v>11.68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25.48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8.14</v>
      </c>
      <c r="D6" s="203">
        <v>2.5299999999999998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10.02</v>
      </c>
      <c r="J6" s="203">
        <v>1.1100000000000001</v>
      </c>
      <c r="K6" s="203">
        <v>1.9</v>
      </c>
      <c r="L6" s="203">
        <v>45.98</v>
      </c>
      <c r="M6" s="203">
        <v>0</v>
      </c>
      <c r="N6" s="203">
        <v>1.1100000000000001</v>
      </c>
      <c r="O6" s="203">
        <v>1.85</v>
      </c>
      <c r="P6" s="203">
        <v>2.2400000000000002</v>
      </c>
      <c r="Q6" s="203">
        <v>0.2</v>
      </c>
      <c r="R6" s="203">
        <v>0.4</v>
      </c>
      <c r="S6" s="203">
        <v>0.25</v>
      </c>
      <c r="T6" s="203">
        <v>0</v>
      </c>
      <c r="U6" s="203">
        <v>8.9499999999999993</v>
      </c>
      <c r="V6" s="203">
        <v>0.19</v>
      </c>
      <c r="W6" s="203">
        <v>0.43</v>
      </c>
      <c r="X6" s="203">
        <v>1.38</v>
      </c>
      <c r="Y6" s="203">
        <v>0</v>
      </c>
      <c r="Z6" s="203">
        <v>2.59</v>
      </c>
      <c r="AA6" s="203">
        <v>0.84</v>
      </c>
      <c r="AB6" s="203">
        <v>0</v>
      </c>
      <c r="AC6" s="203">
        <v>11.68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25.48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8.14</v>
      </c>
      <c r="D7" s="203">
        <v>2.5299999999999998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10.02</v>
      </c>
      <c r="J7" s="203">
        <v>1.1100000000000001</v>
      </c>
      <c r="K7" s="203">
        <v>1.9</v>
      </c>
      <c r="L7" s="203">
        <v>45.98</v>
      </c>
      <c r="M7" s="203">
        <v>0</v>
      </c>
      <c r="N7" s="203">
        <v>1.1100000000000001</v>
      </c>
      <c r="O7" s="203">
        <v>1.85</v>
      </c>
      <c r="P7" s="203">
        <v>2.2400000000000002</v>
      </c>
      <c r="Q7" s="203">
        <v>0.2</v>
      </c>
      <c r="R7" s="203">
        <v>0.4</v>
      </c>
      <c r="S7" s="203">
        <v>0.25</v>
      </c>
      <c r="T7" s="203">
        <v>0</v>
      </c>
      <c r="U7" s="203">
        <v>8.9499999999999993</v>
      </c>
      <c r="V7" s="203">
        <v>0.19</v>
      </c>
      <c r="W7" s="203">
        <v>0.43</v>
      </c>
      <c r="X7" s="203">
        <v>1.38</v>
      </c>
      <c r="Y7" s="203">
        <v>0</v>
      </c>
      <c r="Z7" s="203">
        <v>36.96</v>
      </c>
      <c r="AA7" s="203">
        <v>0.84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25.48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8.14</v>
      </c>
      <c r="D8" s="203">
        <v>2.5299999999999998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10.02</v>
      </c>
      <c r="J8" s="203">
        <v>1.1100000000000001</v>
      </c>
      <c r="K8" s="203">
        <v>1.9</v>
      </c>
      <c r="L8" s="203">
        <v>39.24</v>
      </c>
      <c r="M8" s="203">
        <v>0</v>
      </c>
      <c r="N8" s="203">
        <v>1.1100000000000001</v>
      </c>
      <c r="O8" s="203">
        <v>1.85</v>
      </c>
      <c r="P8" s="203">
        <v>2.25</v>
      </c>
      <c r="Q8" s="203">
        <v>0.2</v>
      </c>
      <c r="R8" s="203">
        <v>0.4</v>
      </c>
      <c r="S8" s="203">
        <v>0.25</v>
      </c>
      <c r="T8" s="203">
        <v>0</v>
      </c>
      <c r="U8" s="203">
        <v>8.9499999999999993</v>
      </c>
      <c r="V8" s="203">
        <v>0.19</v>
      </c>
      <c r="W8" s="203">
        <v>0.43</v>
      </c>
      <c r="X8" s="203">
        <v>1.38</v>
      </c>
      <c r="Y8" s="203">
        <v>0</v>
      </c>
      <c r="Z8" s="203">
        <v>36.97</v>
      </c>
      <c r="AA8" s="203">
        <v>0.84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25.48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8.14</v>
      </c>
      <c r="D9" s="203">
        <v>2.5299999999999998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10.02</v>
      </c>
      <c r="J9" s="203">
        <v>1.1100000000000001</v>
      </c>
      <c r="K9" s="203">
        <v>27.71</v>
      </c>
      <c r="L9" s="203">
        <v>45.98</v>
      </c>
      <c r="M9" s="203">
        <v>0</v>
      </c>
      <c r="N9" s="203">
        <v>1.1100000000000001</v>
      </c>
      <c r="O9" s="203">
        <v>1.85</v>
      </c>
      <c r="P9" s="203">
        <v>2.2400000000000002</v>
      </c>
      <c r="Q9" s="203">
        <v>0.2</v>
      </c>
      <c r="R9" s="203">
        <v>0.39</v>
      </c>
      <c r="S9" s="203">
        <v>0.24</v>
      </c>
      <c r="T9" s="203">
        <v>0</v>
      </c>
      <c r="U9" s="203">
        <v>8.9499999999999993</v>
      </c>
      <c r="V9" s="203">
        <v>5.27</v>
      </c>
      <c r="W9" s="203">
        <v>0.43</v>
      </c>
      <c r="X9" s="203">
        <v>1.38</v>
      </c>
      <c r="Y9" s="203">
        <v>0</v>
      </c>
      <c r="Z9" s="203">
        <v>36.96</v>
      </c>
      <c r="AA9" s="203">
        <v>0.84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25.48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8.14</v>
      </c>
      <c r="D10" s="203">
        <v>2.5299999999999998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10.02</v>
      </c>
      <c r="J10" s="203">
        <v>1.1100000000000001</v>
      </c>
      <c r="K10" s="203">
        <v>27.71</v>
      </c>
      <c r="L10" s="203">
        <v>45.98</v>
      </c>
      <c r="M10" s="203">
        <v>0</v>
      </c>
      <c r="N10" s="203">
        <v>1.1100000000000001</v>
      </c>
      <c r="O10" s="203">
        <v>1.85</v>
      </c>
      <c r="P10" s="203">
        <v>2.2400000000000002</v>
      </c>
      <c r="Q10" s="203">
        <v>3.61</v>
      </c>
      <c r="R10" s="203">
        <v>6.92</v>
      </c>
      <c r="S10" s="203">
        <v>3.81</v>
      </c>
      <c r="T10" s="203">
        <v>0</v>
      </c>
      <c r="U10" s="203">
        <v>8.9499999999999993</v>
      </c>
      <c r="V10" s="203">
        <v>5.27</v>
      </c>
      <c r="W10" s="203">
        <v>0.43</v>
      </c>
      <c r="X10" s="203">
        <v>1.38</v>
      </c>
      <c r="Y10" s="203">
        <v>0</v>
      </c>
      <c r="Z10" s="203">
        <v>36.96</v>
      </c>
      <c r="AA10" s="203">
        <v>0.84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25.48</v>
      </c>
      <c r="AJ10" s="203">
        <v>0</v>
      </c>
      <c r="AK10" s="203">
        <v>9.92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8.14</v>
      </c>
      <c r="D11" s="203">
        <v>2.5299999999999998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10.02</v>
      </c>
      <c r="J11" s="203">
        <v>1.1100000000000001</v>
      </c>
      <c r="K11" s="203">
        <v>27.71</v>
      </c>
      <c r="L11" s="203">
        <v>45.98</v>
      </c>
      <c r="M11" s="203">
        <v>0</v>
      </c>
      <c r="N11" s="203">
        <v>1.1100000000000001</v>
      </c>
      <c r="O11" s="203">
        <v>1.85</v>
      </c>
      <c r="P11" s="203">
        <v>2.2400000000000002</v>
      </c>
      <c r="Q11" s="203">
        <v>3.61</v>
      </c>
      <c r="R11" s="203">
        <v>6.92</v>
      </c>
      <c r="S11" s="203">
        <v>3.81</v>
      </c>
      <c r="T11" s="203">
        <v>0</v>
      </c>
      <c r="U11" s="203">
        <v>8.9499999999999993</v>
      </c>
      <c r="V11" s="203">
        <v>5.27</v>
      </c>
      <c r="W11" s="203">
        <v>0.56000000000000005</v>
      </c>
      <c r="X11" s="203">
        <v>1.38</v>
      </c>
      <c r="Y11" s="203">
        <v>0</v>
      </c>
      <c r="Z11" s="203">
        <v>36.96</v>
      </c>
      <c r="AA11" s="203">
        <v>0.84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25.48</v>
      </c>
      <c r="AJ11" s="203">
        <v>0</v>
      </c>
      <c r="AK11" s="203">
        <v>9.92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8.14</v>
      </c>
      <c r="D12" s="203">
        <v>2.5299999999999998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10.02</v>
      </c>
      <c r="J12" s="203">
        <v>1.1100000000000001</v>
      </c>
      <c r="K12" s="203">
        <v>27.71</v>
      </c>
      <c r="L12" s="203">
        <v>45.98</v>
      </c>
      <c r="M12" s="203">
        <v>0</v>
      </c>
      <c r="N12" s="203">
        <v>1.1100000000000001</v>
      </c>
      <c r="O12" s="203">
        <v>1.85</v>
      </c>
      <c r="P12" s="203">
        <v>2.2400000000000002</v>
      </c>
      <c r="Q12" s="203">
        <v>3.61</v>
      </c>
      <c r="R12" s="203">
        <v>6.92</v>
      </c>
      <c r="S12" s="203">
        <v>3.81</v>
      </c>
      <c r="T12" s="203">
        <v>0</v>
      </c>
      <c r="U12" s="203">
        <v>8.9499999999999993</v>
      </c>
      <c r="V12" s="203">
        <v>5.27</v>
      </c>
      <c r="W12" s="203">
        <v>0.56000000000000005</v>
      </c>
      <c r="X12" s="203">
        <v>1.37</v>
      </c>
      <c r="Y12" s="203">
        <v>0</v>
      </c>
      <c r="Z12" s="203">
        <v>36.96</v>
      </c>
      <c r="AA12" s="203">
        <v>0.84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25.48</v>
      </c>
      <c r="AJ12" s="203">
        <v>0</v>
      </c>
      <c r="AK12" s="203">
        <v>9.92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8.14</v>
      </c>
      <c r="D13" s="203">
        <v>2.5299999999999998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10.02</v>
      </c>
      <c r="J13" s="203">
        <v>1.1100000000000001</v>
      </c>
      <c r="K13" s="203">
        <v>27.38</v>
      </c>
      <c r="L13" s="203">
        <v>45.98</v>
      </c>
      <c r="M13" s="203">
        <v>0</v>
      </c>
      <c r="N13" s="203">
        <v>1.1100000000000001</v>
      </c>
      <c r="O13" s="203">
        <v>1.85</v>
      </c>
      <c r="P13" s="203">
        <v>2.2400000000000002</v>
      </c>
      <c r="Q13" s="203">
        <v>3.61</v>
      </c>
      <c r="R13" s="203">
        <v>6.92</v>
      </c>
      <c r="S13" s="203">
        <v>3.81</v>
      </c>
      <c r="T13" s="203">
        <v>0</v>
      </c>
      <c r="U13" s="203">
        <v>8.9499999999999993</v>
      </c>
      <c r="V13" s="203">
        <v>5.27</v>
      </c>
      <c r="W13" s="203">
        <v>0.56000000000000005</v>
      </c>
      <c r="X13" s="203">
        <v>1.38</v>
      </c>
      <c r="Y13" s="203">
        <v>0</v>
      </c>
      <c r="Z13" s="203">
        <v>35.68</v>
      </c>
      <c r="AA13" s="203">
        <v>0.84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25.48</v>
      </c>
      <c r="AJ13" s="203">
        <v>0</v>
      </c>
      <c r="AK13" s="203">
        <v>9.92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8.14</v>
      </c>
      <c r="D14" s="203">
        <v>2.5299999999999998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10.02</v>
      </c>
      <c r="J14" s="203">
        <v>1.1100000000000001</v>
      </c>
      <c r="K14" s="203">
        <v>27.39</v>
      </c>
      <c r="L14" s="203">
        <v>45.98</v>
      </c>
      <c r="M14" s="203">
        <v>0</v>
      </c>
      <c r="N14" s="203">
        <v>1.1100000000000001</v>
      </c>
      <c r="O14" s="203">
        <v>1.85</v>
      </c>
      <c r="P14" s="203">
        <v>2.25</v>
      </c>
      <c r="Q14" s="203">
        <v>0.2</v>
      </c>
      <c r="R14" s="203">
        <v>0.39</v>
      </c>
      <c r="S14" s="203">
        <v>0.24</v>
      </c>
      <c r="T14" s="203">
        <v>0</v>
      </c>
      <c r="U14" s="203">
        <v>8.9499999999999993</v>
      </c>
      <c r="V14" s="203">
        <v>0.19</v>
      </c>
      <c r="W14" s="203">
        <v>0.56000000000000005</v>
      </c>
      <c r="X14" s="203">
        <v>1.38</v>
      </c>
      <c r="Y14" s="203">
        <v>0</v>
      </c>
      <c r="Z14" s="203">
        <v>36.97</v>
      </c>
      <c r="AA14" s="203">
        <v>0.84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25.48</v>
      </c>
      <c r="AJ14" s="203">
        <v>0</v>
      </c>
      <c r="AK14" s="203">
        <v>9.92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8.14</v>
      </c>
      <c r="D15" s="203">
        <v>2.5299999999999998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10.02</v>
      </c>
      <c r="J15" s="203">
        <v>1.1100000000000001</v>
      </c>
      <c r="K15" s="203">
        <v>27</v>
      </c>
      <c r="L15" s="203">
        <v>45.98</v>
      </c>
      <c r="M15" s="203">
        <v>0</v>
      </c>
      <c r="N15" s="203">
        <v>1.1100000000000001</v>
      </c>
      <c r="O15" s="203">
        <v>1.85</v>
      </c>
      <c r="P15" s="203">
        <v>2.2400000000000002</v>
      </c>
      <c r="Q15" s="203">
        <v>3.61</v>
      </c>
      <c r="R15" s="203">
        <v>6.92</v>
      </c>
      <c r="S15" s="203">
        <v>3.81</v>
      </c>
      <c r="T15" s="203">
        <v>0</v>
      </c>
      <c r="U15" s="203">
        <v>8.9499999999999993</v>
      </c>
      <c r="V15" s="203">
        <v>5.27</v>
      </c>
      <c r="W15" s="203">
        <v>0.56000000000000005</v>
      </c>
      <c r="X15" s="203">
        <v>1.38</v>
      </c>
      <c r="Y15" s="203">
        <v>0</v>
      </c>
      <c r="Z15" s="203">
        <v>36.97</v>
      </c>
      <c r="AA15" s="203">
        <v>0.84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25.48</v>
      </c>
      <c r="AJ15" s="203">
        <v>0</v>
      </c>
      <c r="AK15" s="203">
        <v>9.92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8.14</v>
      </c>
      <c r="D16" s="203">
        <v>2.5299999999999998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10.02</v>
      </c>
      <c r="J16" s="203">
        <v>1.1100000000000001</v>
      </c>
      <c r="K16" s="203">
        <v>27</v>
      </c>
      <c r="L16" s="203">
        <v>45.98</v>
      </c>
      <c r="M16" s="203">
        <v>0</v>
      </c>
      <c r="N16" s="203">
        <v>1.1100000000000001</v>
      </c>
      <c r="O16" s="203">
        <v>1.85</v>
      </c>
      <c r="P16" s="203">
        <v>2.2400000000000002</v>
      </c>
      <c r="Q16" s="203">
        <v>3.61</v>
      </c>
      <c r="R16" s="203">
        <v>6.92</v>
      </c>
      <c r="S16" s="203">
        <v>3.81</v>
      </c>
      <c r="T16" s="203">
        <v>0</v>
      </c>
      <c r="U16" s="203">
        <v>8.9499999999999993</v>
      </c>
      <c r="V16" s="203">
        <v>5.27</v>
      </c>
      <c r="W16" s="203">
        <v>0.56000000000000005</v>
      </c>
      <c r="X16" s="203">
        <v>1.38</v>
      </c>
      <c r="Y16" s="203">
        <v>0</v>
      </c>
      <c r="Z16" s="203">
        <v>36.97</v>
      </c>
      <c r="AA16" s="203">
        <v>0.84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25.48</v>
      </c>
      <c r="AJ16" s="203">
        <v>0</v>
      </c>
      <c r="AK16" s="203">
        <v>9.92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8.14</v>
      </c>
      <c r="D17" s="203">
        <v>2.5299999999999998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10.02</v>
      </c>
      <c r="J17" s="203">
        <v>1.1100000000000001</v>
      </c>
      <c r="K17" s="203">
        <v>27.46</v>
      </c>
      <c r="L17" s="203">
        <v>46.69</v>
      </c>
      <c r="M17" s="203">
        <v>0</v>
      </c>
      <c r="N17" s="203">
        <v>1.1100000000000001</v>
      </c>
      <c r="O17" s="203">
        <v>1.85</v>
      </c>
      <c r="P17" s="203">
        <v>2.2400000000000002</v>
      </c>
      <c r="Q17" s="203">
        <v>3.68</v>
      </c>
      <c r="R17" s="203">
        <v>7.06</v>
      </c>
      <c r="S17" s="203">
        <v>3.92</v>
      </c>
      <c r="T17" s="203">
        <v>0</v>
      </c>
      <c r="U17" s="203">
        <v>8.9499999999999993</v>
      </c>
      <c r="V17" s="203">
        <v>5.27</v>
      </c>
      <c r="W17" s="203">
        <v>0.96</v>
      </c>
      <c r="X17" s="203">
        <v>2.71</v>
      </c>
      <c r="Y17" s="203">
        <v>0</v>
      </c>
      <c r="Z17" s="203">
        <v>36.97</v>
      </c>
      <c r="AA17" s="203">
        <v>0.84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25.48</v>
      </c>
      <c r="AJ17" s="203">
        <v>0</v>
      </c>
      <c r="AK17" s="203">
        <v>9.92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8.14</v>
      </c>
      <c r="D18" s="203">
        <v>2.5299999999999998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10.02</v>
      </c>
      <c r="J18" s="203">
        <v>1.1100000000000001</v>
      </c>
      <c r="K18" s="203">
        <v>27.47</v>
      </c>
      <c r="L18" s="203">
        <v>46.69</v>
      </c>
      <c r="M18" s="203">
        <v>0</v>
      </c>
      <c r="N18" s="203">
        <v>1.1100000000000001</v>
      </c>
      <c r="O18" s="203">
        <v>1.85</v>
      </c>
      <c r="P18" s="203">
        <v>2.2400000000000002</v>
      </c>
      <c r="Q18" s="203">
        <v>3.68</v>
      </c>
      <c r="R18" s="203">
        <v>7.06</v>
      </c>
      <c r="S18" s="203">
        <v>3.92</v>
      </c>
      <c r="T18" s="203">
        <v>0</v>
      </c>
      <c r="U18" s="203">
        <v>8.9499999999999993</v>
      </c>
      <c r="V18" s="203">
        <v>5.27</v>
      </c>
      <c r="W18" s="203">
        <v>0.96</v>
      </c>
      <c r="X18" s="203">
        <v>2.71</v>
      </c>
      <c r="Y18" s="203">
        <v>0</v>
      </c>
      <c r="Z18" s="203">
        <v>36.97</v>
      </c>
      <c r="AA18" s="203">
        <v>0.84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25.48</v>
      </c>
      <c r="AJ18" s="203">
        <v>0</v>
      </c>
      <c r="AK18" s="203">
        <v>9.92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8.14</v>
      </c>
      <c r="D19" s="203">
        <v>2.5299999999999998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10.02</v>
      </c>
      <c r="J19" s="203">
        <v>1.1100000000000001</v>
      </c>
      <c r="K19" s="203">
        <v>27</v>
      </c>
      <c r="L19" s="203">
        <v>46.69</v>
      </c>
      <c r="M19" s="203">
        <v>0</v>
      </c>
      <c r="N19" s="203">
        <v>1.1100000000000001</v>
      </c>
      <c r="O19" s="203">
        <v>1.85</v>
      </c>
      <c r="P19" s="203">
        <v>2.2400000000000002</v>
      </c>
      <c r="Q19" s="203">
        <v>3.68</v>
      </c>
      <c r="R19" s="203">
        <v>7.06</v>
      </c>
      <c r="S19" s="203">
        <v>3.92</v>
      </c>
      <c r="T19" s="203">
        <v>0</v>
      </c>
      <c r="U19" s="203">
        <v>8.9499999999999993</v>
      </c>
      <c r="V19" s="203">
        <v>0.19</v>
      </c>
      <c r="W19" s="203">
        <v>0.42</v>
      </c>
      <c r="X19" s="203">
        <v>1.38</v>
      </c>
      <c r="Y19" s="203">
        <v>0</v>
      </c>
      <c r="Z19" s="203">
        <v>36.97</v>
      </c>
      <c r="AA19" s="203">
        <v>0.84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25.48</v>
      </c>
      <c r="AJ19" s="203">
        <v>0</v>
      </c>
      <c r="AK19" s="203">
        <v>9.92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8.14</v>
      </c>
      <c r="D20" s="203">
        <v>2.5299999999999998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10.02</v>
      </c>
      <c r="J20" s="203">
        <v>1.1100000000000001</v>
      </c>
      <c r="K20" s="203">
        <v>27</v>
      </c>
      <c r="L20" s="203">
        <v>46.69</v>
      </c>
      <c r="M20" s="203">
        <v>0</v>
      </c>
      <c r="N20" s="203">
        <v>1.1100000000000001</v>
      </c>
      <c r="O20" s="203">
        <v>1.85</v>
      </c>
      <c r="P20" s="203">
        <v>2.25</v>
      </c>
      <c r="Q20" s="203">
        <v>3.68</v>
      </c>
      <c r="R20" s="203">
        <v>7.06</v>
      </c>
      <c r="S20" s="203">
        <v>3.92</v>
      </c>
      <c r="T20" s="203">
        <v>0</v>
      </c>
      <c r="U20" s="203">
        <v>8.9499999999999993</v>
      </c>
      <c r="V20" s="203">
        <v>0.19</v>
      </c>
      <c r="W20" s="203">
        <v>0.42</v>
      </c>
      <c r="X20" s="203">
        <v>1.38</v>
      </c>
      <c r="Y20" s="203">
        <v>0</v>
      </c>
      <c r="Z20" s="203">
        <v>36.97</v>
      </c>
      <c r="AA20" s="203">
        <v>0.84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25.48</v>
      </c>
      <c r="AJ20" s="203">
        <v>0</v>
      </c>
      <c r="AK20" s="203">
        <v>9.92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8.14</v>
      </c>
      <c r="D21" s="203">
        <v>2.5299999999999998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10.02</v>
      </c>
      <c r="J21" s="203">
        <v>1.1100000000000001</v>
      </c>
      <c r="K21" s="203">
        <v>13.26</v>
      </c>
      <c r="L21" s="203">
        <v>16.12</v>
      </c>
      <c r="M21" s="203">
        <v>0</v>
      </c>
      <c r="N21" s="203">
        <v>1.1100000000000001</v>
      </c>
      <c r="O21" s="203">
        <v>1.85</v>
      </c>
      <c r="P21" s="203">
        <v>2.2400000000000002</v>
      </c>
      <c r="Q21" s="203">
        <v>0.2</v>
      </c>
      <c r="R21" s="203">
        <v>0.39</v>
      </c>
      <c r="S21" s="203">
        <v>0.24</v>
      </c>
      <c r="T21" s="203">
        <v>0</v>
      </c>
      <c r="U21" s="203">
        <v>8.9499999999999993</v>
      </c>
      <c r="V21" s="203">
        <v>0.19</v>
      </c>
      <c r="W21" s="203">
        <v>0.42</v>
      </c>
      <c r="X21" s="203">
        <v>1.38</v>
      </c>
      <c r="Y21" s="203">
        <v>0</v>
      </c>
      <c r="Z21" s="203">
        <v>36.97</v>
      </c>
      <c r="AA21" s="203">
        <v>0.84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25.48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8.14</v>
      </c>
      <c r="D22" s="203">
        <v>2.5299999999999998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10.02</v>
      </c>
      <c r="J22" s="203">
        <v>1.1100000000000001</v>
      </c>
      <c r="K22" s="203">
        <v>27</v>
      </c>
      <c r="L22" s="203">
        <v>46.69</v>
      </c>
      <c r="M22" s="203">
        <v>0</v>
      </c>
      <c r="N22" s="203">
        <v>1.1100000000000001</v>
      </c>
      <c r="O22" s="203">
        <v>1.85</v>
      </c>
      <c r="P22" s="203">
        <v>2.2400000000000002</v>
      </c>
      <c r="Q22" s="203">
        <v>0.2</v>
      </c>
      <c r="R22" s="203">
        <v>0.39</v>
      </c>
      <c r="S22" s="203">
        <v>0.24</v>
      </c>
      <c r="T22" s="203">
        <v>0</v>
      </c>
      <c r="U22" s="203">
        <v>8.9499999999999993</v>
      </c>
      <c r="V22" s="203">
        <v>0.19</v>
      </c>
      <c r="W22" s="203">
        <v>0.42</v>
      </c>
      <c r="X22" s="203">
        <v>1.38</v>
      </c>
      <c r="Y22" s="203">
        <v>0</v>
      </c>
      <c r="Z22" s="203">
        <v>36.97</v>
      </c>
      <c r="AA22" s="203">
        <v>0.84</v>
      </c>
      <c r="AB22" s="203">
        <v>0</v>
      </c>
      <c r="AC22" s="203">
        <v>11.68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25.48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8.14</v>
      </c>
      <c r="D23" s="203">
        <v>2.5299999999999998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10.02</v>
      </c>
      <c r="J23" s="203">
        <v>1.1100000000000001</v>
      </c>
      <c r="K23" s="203">
        <v>27</v>
      </c>
      <c r="L23" s="203">
        <v>46.48</v>
      </c>
      <c r="M23" s="203">
        <v>0</v>
      </c>
      <c r="N23" s="203">
        <v>1.1100000000000001</v>
      </c>
      <c r="O23" s="203">
        <v>1.85</v>
      </c>
      <c r="P23" s="203">
        <v>2.2400000000000002</v>
      </c>
      <c r="Q23" s="203">
        <v>3.68</v>
      </c>
      <c r="R23" s="203">
        <v>7.06</v>
      </c>
      <c r="S23" s="203">
        <v>3.92</v>
      </c>
      <c r="T23" s="203">
        <v>0</v>
      </c>
      <c r="U23" s="203">
        <v>8.9499999999999993</v>
      </c>
      <c r="V23" s="203">
        <v>0.19</v>
      </c>
      <c r="W23" s="203">
        <v>0.42</v>
      </c>
      <c r="X23" s="203">
        <v>1.38</v>
      </c>
      <c r="Y23" s="203">
        <v>0</v>
      </c>
      <c r="Z23" s="203">
        <v>36.97</v>
      </c>
      <c r="AA23" s="203">
        <v>0.84</v>
      </c>
      <c r="AB23" s="203">
        <v>0</v>
      </c>
      <c r="AC23" s="203">
        <v>11.68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25.48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8.14</v>
      </c>
      <c r="D24" s="203">
        <v>2.5299999999999998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10.02</v>
      </c>
      <c r="J24" s="203">
        <v>1.1100000000000001</v>
      </c>
      <c r="K24" s="203">
        <v>27</v>
      </c>
      <c r="L24" s="203">
        <v>46.48</v>
      </c>
      <c r="M24" s="203">
        <v>0</v>
      </c>
      <c r="N24" s="203">
        <v>1.1100000000000001</v>
      </c>
      <c r="O24" s="203">
        <v>1.85</v>
      </c>
      <c r="P24" s="203">
        <v>2.2400000000000002</v>
      </c>
      <c r="Q24" s="203">
        <v>0.2</v>
      </c>
      <c r="R24" s="203">
        <v>0.39</v>
      </c>
      <c r="S24" s="203">
        <v>0.24</v>
      </c>
      <c r="T24" s="203">
        <v>0</v>
      </c>
      <c r="U24" s="203">
        <v>8.9499999999999993</v>
      </c>
      <c r="V24" s="203">
        <v>0.19</v>
      </c>
      <c r="W24" s="203">
        <v>0.42</v>
      </c>
      <c r="X24" s="203">
        <v>1.38</v>
      </c>
      <c r="Y24" s="203">
        <v>0</v>
      </c>
      <c r="Z24" s="203">
        <v>36.97</v>
      </c>
      <c r="AA24" s="203">
        <v>0.84</v>
      </c>
      <c r="AB24" s="203">
        <v>0</v>
      </c>
      <c r="AC24" s="203">
        <v>11.68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25.48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8.14</v>
      </c>
      <c r="D25" s="203">
        <v>2.5299999999999998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10.02</v>
      </c>
      <c r="J25" s="203">
        <v>1.1100000000000001</v>
      </c>
      <c r="K25" s="203">
        <v>1.9</v>
      </c>
      <c r="L25" s="203">
        <v>35.39</v>
      </c>
      <c r="M25" s="203">
        <v>0</v>
      </c>
      <c r="N25" s="203">
        <v>1.1100000000000001</v>
      </c>
      <c r="O25" s="203">
        <v>1.85</v>
      </c>
      <c r="P25" s="203">
        <v>2.2400000000000002</v>
      </c>
      <c r="Q25" s="203">
        <v>0.2</v>
      </c>
      <c r="R25" s="203">
        <v>0.39</v>
      </c>
      <c r="S25" s="203">
        <v>0.24</v>
      </c>
      <c r="T25" s="203">
        <v>0</v>
      </c>
      <c r="U25" s="203">
        <v>8.9499999999999993</v>
      </c>
      <c r="V25" s="203">
        <v>0.19</v>
      </c>
      <c r="W25" s="203">
        <v>0.42</v>
      </c>
      <c r="X25" s="203">
        <v>1.38</v>
      </c>
      <c r="Y25" s="203">
        <v>0</v>
      </c>
      <c r="Z25" s="203">
        <v>36.97</v>
      </c>
      <c r="AA25" s="203">
        <v>0.84</v>
      </c>
      <c r="AB25" s="203">
        <v>0</v>
      </c>
      <c r="AC25" s="203">
        <v>11.68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25.03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8.14</v>
      </c>
      <c r="D26" s="203">
        <v>2.5299999999999998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10.02</v>
      </c>
      <c r="J26" s="203">
        <v>1.1100000000000001</v>
      </c>
      <c r="K26" s="203">
        <v>1.9</v>
      </c>
      <c r="L26" s="203">
        <v>35.39</v>
      </c>
      <c r="M26" s="203">
        <v>0</v>
      </c>
      <c r="N26" s="203">
        <v>1.1100000000000001</v>
      </c>
      <c r="O26" s="203">
        <v>1.85</v>
      </c>
      <c r="P26" s="203">
        <v>2.25</v>
      </c>
      <c r="Q26" s="203">
        <v>0.2</v>
      </c>
      <c r="R26" s="203">
        <v>0.4</v>
      </c>
      <c r="S26" s="203">
        <v>0.25</v>
      </c>
      <c r="T26" s="203">
        <v>0</v>
      </c>
      <c r="U26" s="203">
        <v>8.9499999999999993</v>
      </c>
      <c r="V26" s="203">
        <v>0.19</v>
      </c>
      <c r="W26" s="203">
        <v>0.42</v>
      </c>
      <c r="X26" s="203">
        <v>1.38</v>
      </c>
      <c r="Y26" s="203">
        <v>0</v>
      </c>
      <c r="Z26" s="203">
        <v>36.96</v>
      </c>
      <c r="AA26" s="203">
        <v>0.84</v>
      </c>
      <c r="AB26" s="203">
        <v>0</v>
      </c>
      <c r="AC26" s="203">
        <v>11.68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25.03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8.14</v>
      </c>
      <c r="D27" s="203">
        <v>2.5299999999999998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10.02</v>
      </c>
      <c r="J27" s="203">
        <v>1.1100000000000001</v>
      </c>
      <c r="K27" s="203">
        <v>22.89</v>
      </c>
      <c r="L27" s="203">
        <v>45.98</v>
      </c>
      <c r="M27" s="203">
        <v>0</v>
      </c>
      <c r="N27" s="203">
        <v>1.1100000000000001</v>
      </c>
      <c r="O27" s="203">
        <v>1.85</v>
      </c>
      <c r="P27" s="203">
        <v>2.2400000000000002</v>
      </c>
      <c r="Q27" s="203">
        <v>0.2</v>
      </c>
      <c r="R27" s="203">
        <v>0.4</v>
      </c>
      <c r="S27" s="203">
        <v>0.25</v>
      </c>
      <c r="T27" s="203">
        <v>0</v>
      </c>
      <c r="U27" s="203">
        <v>8.9499999999999993</v>
      </c>
      <c r="V27" s="203">
        <v>0.19</v>
      </c>
      <c r="W27" s="203">
        <v>0.42</v>
      </c>
      <c r="X27" s="203">
        <v>1.38</v>
      </c>
      <c r="Y27" s="203">
        <v>0</v>
      </c>
      <c r="Z27" s="203">
        <v>22.52</v>
      </c>
      <c r="AA27" s="203">
        <v>0.84</v>
      </c>
      <c r="AB27" s="203">
        <v>0</v>
      </c>
      <c r="AC27" s="203">
        <v>11.68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25.03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8.14</v>
      </c>
      <c r="D28" s="203">
        <v>2.5299999999999998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10.02</v>
      </c>
      <c r="J28" s="203">
        <v>1.1100000000000001</v>
      </c>
      <c r="K28" s="203">
        <v>1.9</v>
      </c>
      <c r="L28" s="203">
        <v>2.4</v>
      </c>
      <c r="M28" s="203">
        <v>0</v>
      </c>
      <c r="N28" s="203">
        <v>1.1100000000000001</v>
      </c>
      <c r="O28" s="203">
        <v>1.85</v>
      </c>
      <c r="P28" s="203">
        <v>2.2400000000000002</v>
      </c>
      <c r="Q28" s="203">
        <v>0.2</v>
      </c>
      <c r="R28" s="203">
        <v>0.4</v>
      </c>
      <c r="S28" s="203">
        <v>0.25</v>
      </c>
      <c r="T28" s="203">
        <v>0</v>
      </c>
      <c r="U28" s="203">
        <v>8.9499999999999993</v>
      </c>
      <c r="V28" s="203">
        <v>0.19</v>
      </c>
      <c r="W28" s="203">
        <v>0.42</v>
      </c>
      <c r="X28" s="203">
        <v>1.38</v>
      </c>
      <c r="Y28" s="203">
        <v>0</v>
      </c>
      <c r="Z28" s="203">
        <v>2.59</v>
      </c>
      <c r="AA28" s="203">
        <v>0.84</v>
      </c>
      <c r="AB28" s="203">
        <v>0</v>
      </c>
      <c r="AC28" s="203">
        <v>12.03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25.85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8.14</v>
      </c>
      <c r="D29" s="203">
        <v>2.5299999999999998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10.02</v>
      </c>
      <c r="J29" s="203">
        <v>1.1100000000000001</v>
      </c>
      <c r="K29" s="203">
        <v>1.9</v>
      </c>
      <c r="L29" s="203">
        <v>20.94</v>
      </c>
      <c r="M29" s="203">
        <v>0</v>
      </c>
      <c r="N29" s="203">
        <v>1.1100000000000001</v>
      </c>
      <c r="O29" s="203">
        <v>1.85</v>
      </c>
      <c r="P29" s="203">
        <v>2.2400000000000002</v>
      </c>
      <c r="Q29" s="203">
        <v>0.2</v>
      </c>
      <c r="R29" s="203">
        <v>0.4</v>
      </c>
      <c r="S29" s="203">
        <v>0.25</v>
      </c>
      <c r="T29" s="203">
        <v>0</v>
      </c>
      <c r="U29" s="203">
        <v>8.9499999999999993</v>
      </c>
      <c r="V29" s="203">
        <v>0.19</v>
      </c>
      <c r="W29" s="203">
        <v>0.42</v>
      </c>
      <c r="X29" s="203">
        <v>1.38</v>
      </c>
      <c r="Y29" s="203">
        <v>0</v>
      </c>
      <c r="Z29" s="203">
        <v>2.59</v>
      </c>
      <c r="AA29" s="203">
        <v>0.84</v>
      </c>
      <c r="AB29" s="203">
        <v>0</v>
      </c>
      <c r="AC29" s="203">
        <v>12.03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25.85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8.14</v>
      </c>
      <c r="D30" s="203">
        <v>2.5299999999999998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10.02</v>
      </c>
      <c r="J30" s="203">
        <v>1.1100000000000001</v>
      </c>
      <c r="K30" s="203">
        <v>1.9</v>
      </c>
      <c r="L30" s="203">
        <v>20.94</v>
      </c>
      <c r="M30" s="203">
        <v>0</v>
      </c>
      <c r="N30" s="203">
        <v>1.1100000000000001</v>
      </c>
      <c r="O30" s="203">
        <v>1.85</v>
      </c>
      <c r="P30" s="203">
        <v>2.2400000000000002</v>
      </c>
      <c r="Q30" s="203">
        <v>0.2</v>
      </c>
      <c r="R30" s="203">
        <v>0.4</v>
      </c>
      <c r="S30" s="203">
        <v>0.25</v>
      </c>
      <c r="T30" s="203">
        <v>0</v>
      </c>
      <c r="U30" s="203">
        <v>8.9499999999999993</v>
      </c>
      <c r="V30" s="203">
        <v>0.19</v>
      </c>
      <c r="W30" s="203">
        <v>0.42</v>
      </c>
      <c r="X30" s="203">
        <v>1.38</v>
      </c>
      <c r="Y30" s="203">
        <v>0</v>
      </c>
      <c r="Z30" s="203">
        <v>2.59</v>
      </c>
      <c r="AA30" s="203">
        <v>0.84</v>
      </c>
      <c r="AB30" s="203">
        <v>0</v>
      </c>
      <c r="AC30" s="203">
        <v>12.03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25.85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8.14</v>
      </c>
      <c r="D31" s="203">
        <v>2.5299999999999998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10.02</v>
      </c>
      <c r="J31" s="203">
        <v>1.1100000000000001</v>
      </c>
      <c r="K31" s="203">
        <v>1.9</v>
      </c>
      <c r="L31" s="203">
        <v>20.94</v>
      </c>
      <c r="M31" s="203">
        <v>0</v>
      </c>
      <c r="N31" s="203">
        <v>1.1100000000000001</v>
      </c>
      <c r="O31" s="203">
        <v>1.85</v>
      </c>
      <c r="P31" s="203">
        <v>2.2400000000000002</v>
      </c>
      <c r="Q31" s="203">
        <v>0.2</v>
      </c>
      <c r="R31" s="203">
        <v>0.4</v>
      </c>
      <c r="S31" s="203">
        <v>0.25</v>
      </c>
      <c r="T31" s="203">
        <v>0</v>
      </c>
      <c r="U31" s="203">
        <v>8.9499999999999993</v>
      </c>
      <c r="V31" s="203">
        <v>0.19</v>
      </c>
      <c r="W31" s="203">
        <v>0.42</v>
      </c>
      <c r="X31" s="203">
        <v>1.38</v>
      </c>
      <c r="Y31" s="203">
        <v>0</v>
      </c>
      <c r="Z31" s="203">
        <v>2.59</v>
      </c>
      <c r="AA31" s="203">
        <v>0.84</v>
      </c>
      <c r="AB31" s="203">
        <v>0</v>
      </c>
      <c r="AC31" s="203">
        <v>12.03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8.14</v>
      </c>
      <c r="D32" s="203">
        <v>2.5299999999999998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10.02</v>
      </c>
      <c r="J32" s="203">
        <v>1.1100000000000001</v>
      </c>
      <c r="K32" s="203">
        <v>1.9</v>
      </c>
      <c r="L32" s="203">
        <v>46.69</v>
      </c>
      <c r="M32" s="203">
        <v>0</v>
      </c>
      <c r="N32" s="203">
        <v>1.1100000000000001</v>
      </c>
      <c r="O32" s="203">
        <v>1.85</v>
      </c>
      <c r="P32" s="203">
        <v>2.2400000000000002</v>
      </c>
      <c r="Q32" s="203">
        <v>0.2</v>
      </c>
      <c r="R32" s="203">
        <v>0.4</v>
      </c>
      <c r="S32" s="203">
        <v>0.25</v>
      </c>
      <c r="T32" s="203">
        <v>0</v>
      </c>
      <c r="U32" s="203">
        <v>8.9499999999999993</v>
      </c>
      <c r="V32" s="203">
        <v>0.19</v>
      </c>
      <c r="W32" s="203">
        <v>0.42</v>
      </c>
      <c r="X32" s="203">
        <v>1.38</v>
      </c>
      <c r="Y32" s="203">
        <v>0</v>
      </c>
      <c r="Z32" s="203">
        <v>2.59</v>
      </c>
      <c r="AA32" s="203">
        <v>0.84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25.85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8.14</v>
      </c>
      <c r="D33" s="203">
        <v>2.5299999999999998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10.02</v>
      </c>
      <c r="J33" s="203">
        <v>1.1100000000000001</v>
      </c>
      <c r="K33" s="203">
        <v>13.26</v>
      </c>
      <c r="L33" s="203">
        <v>46.69</v>
      </c>
      <c r="M33" s="203">
        <v>0</v>
      </c>
      <c r="N33" s="203">
        <v>1.1100000000000001</v>
      </c>
      <c r="O33" s="203">
        <v>1.85</v>
      </c>
      <c r="P33" s="203">
        <v>2.2400000000000002</v>
      </c>
      <c r="Q33" s="203">
        <v>0.2</v>
      </c>
      <c r="R33" s="203">
        <v>0.4</v>
      </c>
      <c r="S33" s="203">
        <v>0.25</v>
      </c>
      <c r="T33" s="203">
        <v>0</v>
      </c>
      <c r="U33" s="203">
        <v>8.9499999999999993</v>
      </c>
      <c r="V33" s="203">
        <v>0.19</v>
      </c>
      <c r="W33" s="203">
        <v>0.37</v>
      </c>
      <c r="X33" s="203">
        <v>1.38</v>
      </c>
      <c r="Y33" s="203">
        <v>0</v>
      </c>
      <c r="Z33" s="203">
        <v>2.59</v>
      </c>
      <c r="AA33" s="203">
        <v>0.84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25.85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8.14</v>
      </c>
      <c r="D34" s="203">
        <v>2.5299999999999998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10.02</v>
      </c>
      <c r="J34" s="203">
        <v>1.1100000000000001</v>
      </c>
      <c r="K34" s="203">
        <v>27.71</v>
      </c>
      <c r="L34" s="203">
        <v>46.22</v>
      </c>
      <c r="M34" s="203">
        <v>0</v>
      </c>
      <c r="N34" s="203">
        <v>1.1100000000000001</v>
      </c>
      <c r="O34" s="203">
        <v>1.85</v>
      </c>
      <c r="P34" s="203">
        <v>2.2400000000000002</v>
      </c>
      <c r="Q34" s="203">
        <v>0.2</v>
      </c>
      <c r="R34" s="203">
        <v>0.39</v>
      </c>
      <c r="S34" s="203">
        <v>0.24</v>
      </c>
      <c r="T34" s="203">
        <v>0</v>
      </c>
      <c r="U34" s="203">
        <v>8.9499999999999993</v>
      </c>
      <c r="V34" s="203">
        <v>0.19</v>
      </c>
      <c r="W34" s="203">
        <v>0.35</v>
      </c>
      <c r="X34" s="203">
        <v>1.38</v>
      </c>
      <c r="Y34" s="203">
        <v>0</v>
      </c>
      <c r="Z34" s="203">
        <v>30.83</v>
      </c>
      <c r="AA34" s="203">
        <v>0.84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25.85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8.14</v>
      </c>
      <c r="D35" s="203">
        <v>2.5299999999999998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10.02</v>
      </c>
      <c r="J35" s="203">
        <v>1.1100000000000001</v>
      </c>
      <c r="K35" s="203">
        <v>1.9</v>
      </c>
      <c r="L35" s="203">
        <v>46.22</v>
      </c>
      <c r="M35" s="203">
        <v>0</v>
      </c>
      <c r="N35" s="203">
        <v>1.1100000000000001</v>
      </c>
      <c r="O35" s="203">
        <v>1.85</v>
      </c>
      <c r="P35" s="203">
        <v>2.2400000000000002</v>
      </c>
      <c r="Q35" s="203">
        <v>0.2</v>
      </c>
      <c r="R35" s="203">
        <v>0.39</v>
      </c>
      <c r="S35" s="203">
        <v>0.24</v>
      </c>
      <c r="T35" s="203">
        <v>0</v>
      </c>
      <c r="U35" s="203">
        <v>8.9499999999999993</v>
      </c>
      <c r="V35" s="203">
        <v>0.19</v>
      </c>
      <c r="W35" s="203">
        <v>0.35</v>
      </c>
      <c r="X35" s="203">
        <v>1.38</v>
      </c>
      <c r="Y35" s="203">
        <v>0</v>
      </c>
      <c r="Z35" s="203">
        <v>36.97</v>
      </c>
      <c r="AA35" s="203">
        <v>0.84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25.85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8.14</v>
      </c>
      <c r="D36" s="203">
        <v>2.5299999999999998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10.02</v>
      </c>
      <c r="J36" s="203">
        <v>1.1100000000000001</v>
      </c>
      <c r="K36" s="203">
        <v>13.26</v>
      </c>
      <c r="L36" s="203">
        <v>46.22</v>
      </c>
      <c r="M36" s="203">
        <v>0</v>
      </c>
      <c r="N36" s="203">
        <v>1.1100000000000001</v>
      </c>
      <c r="O36" s="203">
        <v>1.85</v>
      </c>
      <c r="P36" s="203">
        <v>2.2400000000000002</v>
      </c>
      <c r="Q36" s="203">
        <v>0.2</v>
      </c>
      <c r="R36" s="203">
        <v>0.39</v>
      </c>
      <c r="S36" s="203">
        <v>0.24</v>
      </c>
      <c r="T36" s="203">
        <v>0</v>
      </c>
      <c r="U36" s="203">
        <v>8.9499999999999993</v>
      </c>
      <c r="V36" s="203">
        <v>0.19</v>
      </c>
      <c r="W36" s="203">
        <v>0.35</v>
      </c>
      <c r="X36" s="203">
        <v>1.38</v>
      </c>
      <c r="Y36" s="203">
        <v>0</v>
      </c>
      <c r="Z36" s="203">
        <v>36.97</v>
      </c>
      <c r="AA36" s="203">
        <v>0.84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25.85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8.14</v>
      </c>
      <c r="D37" s="203">
        <v>2.5299999999999998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10.02</v>
      </c>
      <c r="J37" s="203">
        <v>1.1100000000000001</v>
      </c>
      <c r="K37" s="203">
        <v>27.71</v>
      </c>
      <c r="L37" s="203">
        <v>46.22</v>
      </c>
      <c r="M37" s="203">
        <v>0</v>
      </c>
      <c r="N37" s="203">
        <v>1.1100000000000001</v>
      </c>
      <c r="O37" s="203">
        <v>1.85</v>
      </c>
      <c r="P37" s="203">
        <v>2.2400000000000002</v>
      </c>
      <c r="Q37" s="203">
        <v>0.2</v>
      </c>
      <c r="R37" s="203">
        <v>0.39</v>
      </c>
      <c r="S37" s="203">
        <v>0.24</v>
      </c>
      <c r="T37" s="203">
        <v>0</v>
      </c>
      <c r="U37" s="203">
        <v>8.9499999999999993</v>
      </c>
      <c r="V37" s="203">
        <v>0.19</v>
      </c>
      <c r="W37" s="203">
        <v>0.35</v>
      </c>
      <c r="X37" s="203">
        <v>1.38</v>
      </c>
      <c r="Y37" s="203">
        <v>0</v>
      </c>
      <c r="Z37" s="203">
        <v>36.97</v>
      </c>
      <c r="AA37" s="203">
        <v>0.84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8.14</v>
      </c>
      <c r="D38" s="203">
        <v>2.5299999999999998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10.02</v>
      </c>
      <c r="J38" s="203">
        <v>1.1100000000000001</v>
      </c>
      <c r="K38" s="203">
        <v>27.71</v>
      </c>
      <c r="L38" s="203">
        <v>46.22</v>
      </c>
      <c r="M38" s="203">
        <v>0</v>
      </c>
      <c r="N38" s="203">
        <v>1.1100000000000001</v>
      </c>
      <c r="O38" s="203">
        <v>1.85</v>
      </c>
      <c r="P38" s="203">
        <v>2.2400000000000002</v>
      </c>
      <c r="Q38" s="203">
        <v>0.2</v>
      </c>
      <c r="R38" s="203">
        <v>0.39</v>
      </c>
      <c r="S38" s="203">
        <v>0.24</v>
      </c>
      <c r="T38" s="203">
        <v>0</v>
      </c>
      <c r="U38" s="203">
        <v>8.9499999999999993</v>
      </c>
      <c r="V38" s="203">
        <v>0.19</v>
      </c>
      <c r="W38" s="203">
        <v>0.35</v>
      </c>
      <c r="X38" s="203">
        <v>1.38</v>
      </c>
      <c r="Y38" s="203">
        <v>0</v>
      </c>
      <c r="Z38" s="203">
        <v>36.97</v>
      </c>
      <c r="AA38" s="203">
        <v>0.84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25.85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8.14</v>
      </c>
      <c r="D39" s="203">
        <v>2.5299999999999998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10.02</v>
      </c>
      <c r="J39" s="203">
        <v>1.1100000000000001</v>
      </c>
      <c r="K39" s="203">
        <v>27.71</v>
      </c>
      <c r="L39" s="203">
        <v>45.9</v>
      </c>
      <c r="M39" s="203">
        <v>0</v>
      </c>
      <c r="N39" s="203">
        <v>1.1100000000000001</v>
      </c>
      <c r="O39" s="203">
        <v>1.85</v>
      </c>
      <c r="P39" s="203">
        <v>2.2400000000000002</v>
      </c>
      <c r="Q39" s="203">
        <v>0.2</v>
      </c>
      <c r="R39" s="203">
        <v>0.39</v>
      </c>
      <c r="S39" s="203">
        <v>0.24</v>
      </c>
      <c r="T39" s="203">
        <v>0</v>
      </c>
      <c r="U39" s="203">
        <v>8.9499999999999993</v>
      </c>
      <c r="V39" s="203">
        <v>0.19</v>
      </c>
      <c r="W39" s="203">
        <v>0.35</v>
      </c>
      <c r="X39" s="203">
        <v>1.38</v>
      </c>
      <c r="Y39" s="203">
        <v>0</v>
      </c>
      <c r="Z39" s="203">
        <v>36.97</v>
      </c>
      <c r="AA39" s="203">
        <v>0.84</v>
      </c>
      <c r="AB39" s="203">
        <v>0</v>
      </c>
      <c r="AC39" s="203">
        <v>4.5999999999999996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13.49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8.14</v>
      </c>
      <c r="D40" s="203">
        <v>2.5299999999999998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10.02</v>
      </c>
      <c r="J40" s="203">
        <v>1.1100000000000001</v>
      </c>
      <c r="K40" s="203">
        <v>27.71</v>
      </c>
      <c r="L40" s="203">
        <v>45.9</v>
      </c>
      <c r="M40" s="203">
        <v>0</v>
      </c>
      <c r="N40" s="203">
        <v>1.1100000000000001</v>
      </c>
      <c r="O40" s="203">
        <v>1.85</v>
      </c>
      <c r="P40" s="203">
        <v>2.2400000000000002</v>
      </c>
      <c r="Q40" s="203">
        <v>0.2</v>
      </c>
      <c r="R40" s="203">
        <v>0.39</v>
      </c>
      <c r="S40" s="203">
        <v>0.24</v>
      </c>
      <c r="T40" s="203">
        <v>0</v>
      </c>
      <c r="U40" s="203">
        <v>8.9499999999999993</v>
      </c>
      <c r="V40" s="203">
        <v>0.19</v>
      </c>
      <c r="W40" s="203">
        <v>0.35</v>
      </c>
      <c r="X40" s="203">
        <v>1.38</v>
      </c>
      <c r="Y40" s="203">
        <v>0</v>
      </c>
      <c r="Z40" s="203">
        <v>32.15</v>
      </c>
      <c r="AA40" s="203">
        <v>0.84</v>
      </c>
      <c r="AB40" s="203">
        <v>0</v>
      </c>
      <c r="AC40" s="203">
        <v>4.5999999999999996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16.809999999999999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8.14</v>
      </c>
      <c r="D41" s="203">
        <v>2.5299999999999998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10.02</v>
      </c>
      <c r="J41" s="203">
        <v>1.1100000000000001</v>
      </c>
      <c r="K41" s="203">
        <v>27.71</v>
      </c>
      <c r="L41" s="203">
        <v>46.25</v>
      </c>
      <c r="M41" s="203">
        <v>0</v>
      </c>
      <c r="N41" s="203">
        <v>1.1100000000000001</v>
      </c>
      <c r="O41" s="203">
        <v>1.85</v>
      </c>
      <c r="P41" s="203">
        <v>2.2400000000000002</v>
      </c>
      <c r="Q41" s="203">
        <v>0.2</v>
      </c>
      <c r="R41" s="203">
        <v>0.39</v>
      </c>
      <c r="S41" s="203">
        <v>0.24</v>
      </c>
      <c r="T41" s="203">
        <v>0</v>
      </c>
      <c r="U41" s="203">
        <v>8.9499999999999993</v>
      </c>
      <c r="V41" s="203">
        <v>0.19</v>
      </c>
      <c r="W41" s="203">
        <v>0.35</v>
      </c>
      <c r="X41" s="203">
        <v>1.38</v>
      </c>
      <c r="Y41" s="203">
        <v>0</v>
      </c>
      <c r="Z41" s="203">
        <v>34.6</v>
      </c>
      <c r="AA41" s="203">
        <v>0.84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25.85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8.14</v>
      </c>
      <c r="D42" s="203">
        <v>2.5299999999999998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10.02</v>
      </c>
      <c r="J42" s="203">
        <v>1.1100000000000001</v>
      </c>
      <c r="K42" s="203">
        <v>27.71</v>
      </c>
      <c r="L42" s="203">
        <v>46.25</v>
      </c>
      <c r="M42" s="203">
        <v>0</v>
      </c>
      <c r="N42" s="203">
        <v>1.1100000000000001</v>
      </c>
      <c r="O42" s="203">
        <v>1.85</v>
      </c>
      <c r="P42" s="203">
        <v>2.2400000000000002</v>
      </c>
      <c r="Q42" s="203">
        <v>0.2</v>
      </c>
      <c r="R42" s="203">
        <v>0.39</v>
      </c>
      <c r="S42" s="203">
        <v>0.24</v>
      </c>
      <c r="T42" s="203">
        <v>0</v>
      </c>
      <c r="U42" s="203">
        <v>8.9499999999999993</v>
      </c>
      <c r="V42" s="203">
        <v>0.19</v>
      </c>
      <c r="W42" s="203">
        <v>0.35</v>
      </c>
      <c r="X42" s="203">
        <v>1.38</v>
      </c>
      <c r="Y42" s="203">
        <v>0</v>
      </c>
      <c r="Z42" s="203">
        <v>36.96</v>
      </c>
      <c r="AA42" s="203">
        <v>0.84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25.85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8.14</v>
      </c>
      <c r="D43" s="203">
        <v>2.5299999999999998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10.02</v>
      </c>
      <c r="J43" s="203">
        <v>1.1100000000000001</v>
      </c>
      <c r="K43" s="203">
        <v>27.71</v>
      </c>
      <c r="L43" s="203">
        <v>46.25</v>
      </c>
      <c r="M43" s="203">
        <v>0</v>
      </c>
      <c r="N43" s="203">
        <v>1.1100000000000001</v>
      </c>
      <c r="O43" s="203">
        <v>1.85</v>
      </c>
      <c r="P43" s="203">
        <v>2.2400000000000002</v>
      </c>
      <c r="Q43" s="203">
        <v>0.2</v>
      </c>
      <c r="R43" s="203">
        <v>0.39</v>
      </c>
      <c r="S43" s="203">
        <v>0.24</v>
      </c>
      <c r="T43" s="203">
        <v>0</v>
      </c>
      <c r="U43" s="203">
        <v>8.9499999999999993</v>
      </c>
      <c r="V43" s="203">
        <v>0.19</v>
      </c>
      <c r="W43" s="203">
        <v>0.42</v>
      </c>
      <c r="X43" s="203">
        <v>1.38</v>
      </c>
      <c r="Y43" s="203">
        <v>0</v>
      </c>
      <c r="Z43" s="203">
        <v>27.33</v>
      </c>
      <c r="AA43" s="203">
        <v>0.84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25.16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8.14</v>
      </c>
      <c r="D44" s="203">
        <v>2.5299999999999998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10.02</v>
      </c>
      <c r="J44" s="203">
        <v>1.1100000000000001</v>
      </c>
      <c r="K44" s="203">
        <v>27.71</v>
      </c>
      <c r="L44" s="203">
        <v>46.25</v>
      </c>
      <c r="M44" s="203">
        <v>0</v>
      </c>
      <c r="N44" s="203">
        <v>1.1100000000000001</v>
      </c>
      <c r="O44" s="203">
        <v>1.85</v>
      </c>
      <c r="P44" s="203">
        <v>2.2400000000000002</v>
      </c>
      <c r="Q44" s="203">
        <v>0.2</v>
      </c>
      <c r="R44" s="203">
        <v>0.39</v>
      </c>
      <c r="S44" s="203">
        <v>0.24</v>
      </c>
      <c r="T44" s="203">
        <v>0</v>
      </c>
      <c r="U44" s="203">
        <v>8.9499999999999993</v>
      </c>
      <c r="V44" s="203">
        <v>0.19</v>
      </c>
      <c r="W44" s="203">
        <v>0.42</v>
      </c>
      <c r="X44" s="203">
        <v>1.38</v>
      </c>
      <c r="Y44" s="203">
        <v>0</v>
      </c>
      <c r="Z44" s="203">
        <v>36.96</v>
      </c>
      <c r="AA44" s="203">
        <v>0.84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24.89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8.14</v>
      </c>
      <c r="D45" s="203">
        <v>2.5299999999999998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10.02</v>
      </c>
      <c r="J45" s="203">
        <v>1.1100000000000001</v>
      </c>
      <c r="K45" s="203">
        <v>27.71</v>
      </c>
      <c r="L45" s="203">
        <v>46.25</v>
      </c>
      <c r="M45" s="203">
        <v>0</v>
      </c>
      <c r="N45" s="203">
        <v>1.1100000000000001</v>
      </c>
      <c r="O45" s="203">
        <v>1.85</v>
      </c>
      <c r="P45" s="203">
        <v>2.2400000000000002</v>
      </c>
      <c r="Q45" s="203">
        <v>0.2</v>
      </c>
      <c r="R45" s="203">
        <v>0.39</v>
      </c>
      <c r="S45" s="203">
        <v>0.24</v>
      </c>
      <c r="T45" s="203">
        <v>0</v>
      </c>
      <c r="U45" s="203">
        <v>8.9499999999999993</v>
      </c>
      <c r="V45" s="203">
        <v>0.19</v>
      </c>
      <c r="W45" s="203">
        <v>0.42</v>
      </c>
      <c r="X45" s="203">
        <v>1.38</v>
      </c>
      <c r="Y45" s="203">
        <v>0</v>
      </c>
      <c r="Z45" s="203">
        <v>36.96</v>
      </c>
      <c r="AA45" s="203">
        <v>0.84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24.89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8.08</v>
      </c>
      <c r="D46" s="203">
        <v>2.5299999999999998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10.02</v>
      </c>
      <c r="J46" s="203">
        <v>1.1100000000000001</v>
      </c>
      <c r="K46" s="203">
        <v>27.71</v>
      </c>
      <c r="L46" s="203">
        <v>46.25</v>
      </c>
      <c r="M46" s="203">
        <v>0</v>
      </c>
      <c r="N46" s="203">
        <v>1.1100000000000001</v>
      </c>
      <c r="O46" s="203">
        <v>1.85</v>
      </c>
      <c r="P46" s="203">
        <v>2.2400000000000002</v>
      </c>
      <c r="Q46" s="203">
        <v>0.2</v>
      </c>
      <c r="R46" s="203">
        <v>0.39</v>
      </c>
      <c r="S46" s="203">
        <v>0.24</v>
      </c>
      <c r="T46" s="203">
        <v>0</v>
      </c>
      <c r="U46" s="203">
        <v>8.9499999999999993</v>
      </c>
      <c r="V46" s="203">
        <v>0.19</v>
      </c>
      <c r="W46" s="203">
        <v>0.42</v>
      </c>
      <c r="X46" s="203">
        <v>1.37</v>
      </c>
      <c r="Y46" s="203">
        <v>0</v>
      </c>
      <c r="Z46" s="203">
        <v>36.96</v>
      </c>
      <c r="AA46" s="203">
        <v>0.84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24.89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8.08</v>
      </c>
      <c r="D47" s="203">
        <v>2.5299999999999998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10.02</v>
      </c>
      <c r="J47" s="203">
        <v>1.1100000000000001</v>
      </c>
      <c r="K47" s="203">
        <v>27.71</v>
      </c>
      <c r="L47" s="203">
        <v>46.25</v>
      </c>
      <c r="M47" s="203">
        <v>0</v>
      </c>
      <c r="N47" s="203">
        <v>1.1100000000000001</v>
      </c>
      <c r="O47" s="203">
        <v>1.85</v>
      </c>
      <c r="P47" s="203">
        <v>2.2400000000000002</v>
      </c>
      <c r="Q47" s="203">
        <v>0.2</v>
      </c>
      <c r="R47" s="203">
        <v>0.39</v>
      </c>
      <c r="S47" s="203">
        <v>0.24</v>
      </c>
      <c r="T47" s="203">
        <v>0</v>
      </c>
      <c r="U47" s="203">
        <v>8.9499999999999993</v>
      </c>
      <c r="V47" s="203">
        <v>0.19</v>
      </c>
      <c r="W47" s="203">
        <v>0.42</v>
      </c>
      <c r="X47" s="203">
        <v>1.38</v>
      </c>
      <c r="Y47" s="203">
        <v>0</v>
      </c>
      <c r="Z47" s="203">
        <v>36.96</v>
      </c>
      <c r="AA47" s="203">
        <v>0.84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24.89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8.08</v>
      </c>
      <c r="D48" s="203">
        <v>2.5299999999999998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10.02</v>
      </c>
      <c r="J48" s="203">
        <v>1.1100000000000001</v>
      </c>
      <c r="K48" s="203">
        <v>27.71</v>
      </c>
      <c r="L48" s="203">
        <v>46.3</v>
      </c>
      <c r="M48" s="203">
        <v>0</v>
      </c>
      <c r="N48" s="203">
        <v>1.1100000000000001</v>
      </c>
      <c r="O48" s="203">
        <v>1.85</v>
      </c>
      <c r="P48" s="203">
        <v>2.2400000000000002</v>
      </c>
      <c r="Q48" s="203">
        <v>0.2</v>
      </c>
      <c r="R48" s="203">
        <v>0.39</v>
      </c>
      <c r="S48" s="203">
        <v>0.24</v>
      </c>
      <c r="T48" s="203">
        <v>0</v>
      </c>
      <c r="U48" s="203">
        <v>8.9499999999999993</v>
      </c>
      <c r="V48" s="203">
        <v>0.19</v>
      </c>
      <c r="W48" s="203">
        <v>0.42</v>
      </c>
      <c r="X48" s="203">
        <v>1.38</v>
      </c>
      <c r="Y48" s="203">
        <v>0</v>
      </c>
      <c r="Z48" s="203">
        <v>36.96</v>
      </c>
      <c r="AA48" s="203">
        <v>0.84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24.89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8.0500000000000007</v>
      </c>
      <c r="D49" s="203">
        <v>2.5299999999999998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10.02</v>
      </c>
      <c r="J49" s="203">
        <v>1.1100000000000001</v>
      </c>
      <c r="K49" s="203">
        <v>27.71</v>
      </c>
      <c r="L49" s="203">
        <v>46.69</v>
      </c>
      <c r="M49" s="203">
        <v>0</v>
      </c>
      <c r="N49" s="203">
        <v>1.1100000000000001</v>
      </c>
      <c r="O49" s="203">
        <v>1.85</v>
      </c>
      <c r="P49" s="203">
        <v>2.2400000000000002</v>
      </c>
      <c r="Q49" s="203">
        <v>0.2</v>
      </c>
      <c r="R49" s="203">
        <v>0.39</v>
      </c>
      <c r="S49" s="203">
        <v>0.24</v>
      </c>
      <c r="T49" s="203">
        <v>0</v>
      </c>
      <c r="U49" s="203">
        <v>8.9499999999999993</v>
      </c>
      <c r="V49" s="203">
        <v>0.19</v>
      </c>
      <c r="W49" s="203">
        <v>0.42</v>
      </c>
      <c r="X49" s="203">
        <v>1.38</v>
      </c>
      <c r="Y49" s="203">
        <v>0</v>
      </c>
      <c r="Z49" s="203">
        <v>36.96</v>
      </c>
      <c r="AA49" s="203">
        <v>0.84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25.42</v>
      </c>
      <c r="AJ49" s="203">
        <v>0</v>
      </c>
      <c r="AK49" s="203">
        <v>9.92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8.0500000000000007</v>
      </c>
      <c r="D50" s="203">
        <v>2.5299999999999998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10.02</v>
      </c>
      <c r="J50" s="203">
        <v>1.1100000000000001</v>
      </c>
      <c r="K50" s="203">
        <v>27.71</v>
      </c>
      <c r="L50" s="203">
        <v>46.69</v>
      </c>
      <c r="M50" s="203">
        <v>0</v>
      </c>
      <c r="N50" s="203">
        <v>1.1100000000000001</v>
      </c>
      <c r="O50" s="203">
        <v>1.85</v>
      </c>
      <c r="P50" s="203">
        <v>2.2400000000000002</v>
      </c>
      <c r="Q50" s="203">
        <v>0.2</v>
      </c>
      <c r="R50" s="203">
        <v>0.39</v>
      </c>
      <c r="S50" s="203">
        <v>0.24</v>
      </c>
      <c r="T50" s="203">
        <v>0</v>
      </c>
      <c r="U50" s="203">
        <v>8.9499999999999993</v>
      </c>
      <c r="V50" s="203">
        <v>0.19</v>
      </c>
      <c r="W50" s="203">
        <v>0.42</v>
      </c>
      <c r="X50" s="203">
        <v>27.84</v>
      </c>
      <c r="Y50" s="203">
        <v>0</v>
      </c>
      <c r="Z50" s="203">
        <v>36.96</v>
      </c>
      <c r="AA50" s="203">
        <v>0.84</v>
      </c>
      <c r="AB50" s="203">
        <v>0</v>
      </c>
      <c r="AC50" s="203">
        <v>12.05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24.89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8.0500000000000007</v>
      </c>
      <c r="D51" s="203">
        <v>2.5299999999999998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10.02</v>
      </c>
      <c r="J51" s="203">
        <v>1.1100000000000001</v>
      </c>
      <c r="K51" s="203">
        <v>27.71</v>
      </c>
      <c r="L51" s="203">
        <v>46.69</v>
      </c>
      <c r="M51" s="203">
        <v>0</v>
      </c>
      <c r="N51" s="203">
        <v>1.1100000000000001</v>
      </c>
      <c r="O51" s="203">
        <v>1.85</v>
      </c>
      <c r="P51" s="203">
        <v>2.2400000000000002</v>
      </c>
      <c r="Q51" s="203">
        <v>0.2</v>
      </c>
      <c r="R51" s="203">
        <v>0.39</v>
      </c>
      <c r="S51" s="203">
        <v>0.24</v>
      </c>
      <c r="T51" s="203">
        <v>0</v>
      </c>
      <c r="U51" s="203">
        <v>8.9499999999999993</v>
      </c>
      <c r="V51" s="203">
        <v>0.19</v>
      </c>
      <c r="W51" s="203">
        <v>0.42</v>
      </c>
      <c r="X51" s="203">
        <v>27.84</v>
      </c>
      <c r="Y51" s="203">
        <v>0</v>
      </c>
      <c r="Z51" s="203">
        <v>36.96</v>
      </c>
      <c r="AA51" s="203">
        <v>0.84</v>
      </c>
      <c r="AB51" s="203">
        <v>0</v>
      </c>
      <c r="AC51" s="203">
        <v>12.05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25.52</v>
      </c>
      <c r="AJ51" s="203">
        <v>0</v>
      </c>
      <c r="AK51" s="203">
        <v>9.92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8.0500000000000007</v>
      </c>
      <c r="D52" s="203">
        <v>2.5299999999999998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10.02</v>
      </c>
      <c r="J52" s="203">
        <v>1.1100000000000001</v>
      </c>
      <c r="K52" s="203">
        <v>27.71</v>
      </c>
      <c r="L52" s="203">
        <v>46.69</v>
      </c>
      <c r="M52" s="203">
        <v>0</v>
      </c>
      <c r="N52" s="203">
        <v>1.1100000000000001</v>
      </c>
      <c r="O52" s="203">
        <v>1.85</v>
      </c>
      <c r="P52" s="203">
        <v>2.2400000000000002</v>
      </c>
      <c r="Q52" s="203">
        <v>0.2</v>
      </c>
      <c r="R52" s="203">
        <v>0.39</v>
      </c>
      <c r="S52" s="203">
        <v>0.24</v>
      </c>
      <c r="T52" s="203">
        <v>0</v>
      </c>
      <c r="U52" s="203">
        <v>8.9499999999999993</v>
      </c>
      <c r="V52" s="203">
        <v>0.19</v>
      </c>
      <c r="W52" s="203">
        <v>0.42</v>
      </c>
      <c r="X52" s="203">
        <v>27.84</v>
      </c>
      <c r="Y52" s="203">
        <v>0</v>
      </c>
      <c r="Z52" s="203">
        <v>36.96</v>
      </c>
      <c r="AA52" s="203">
        <v>0.84</v>
      </c>
      <c r="AB52" s="203">
        <v>0</v>
      </c>
      <c r="AC52" s="203">
        <v>12.05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25.52</v>
      </c>
      <c r="AJ52" s="203">
        <v>0</v>
      </c>
      <c r="AK52" s="203">
        <v>9.92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8.0500000000000007</v>
      </c>
      <c r="D53" s="203">
        <v>2.5299999999999998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10.02</v>
      </c>
      <c r="J53" s="203">
        <v>1.1100000000000001</v>
      </c>
      <c r="K53" s="203">
        <v>27.71</v>
      </c>
      <c r="L53" s="203">
        <v>46.67</v>
      </c>
      <c r="M53" s="203">
        <v>0</v>
      </c>
      <c r="N53" s="203">
        <v>1.1100000000000001</v>
      </c>
      <c r="O53" s="203">
        <v>1.85</v>
      </c>
      <c r="P53" s="203">
        <v>2.2400000000000002</v>
      </c>
      <c r="Q53" s="203">
        <v>0.2</v>
      </c>
      <c r="R53" s="203">
        <v>0.39</v>
      </c>
      <c r="S53" s="203">
        <v>0.24</v>
      </c>
      <c r="T53" s="203">
        <v>0</v>
      </c>
      <c r="U53" s="203">
        <v>8.9499999999999993</v>
      </c>
      <c r="V53" s="203">
        <v>0.19</v>
      </c>
      <c r="W53" s="203">
        <v>0.42</v>
      </c>
      <c r="X53" s="203">
        <v>27.84</v>
      </c>
      <c r="Y53" s="203">
        <v>0</v>
      </c>
      <c r="Z53" s="203">
        <v>36.96</v>
      </c>
      <c r="AA53" s="203">
        <v>0.84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25.52</v>
      </c>
      <c r="AJ53" s="203">
        <v>0</v>
      </c>
      <c r="AK53" s="203">
        <v>9.92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</v>
      </c>
      <c r="D54" s="203">
        <v>2.5299999999999998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10.02</v>
      </c>
      <c r="J54" s="203">
        <v>1.1100000000000001</v>
      </c>
      <c r="K54" s="203">
        <v>27.71</v>
      </c>
      <c r="L54" s="203">
        <v>46.67</v>
      </c>
      <c r="M54" s="203">
        <v>0</v>
      </c>
      <c r="N54" s="203">
        <v>1.1100000000000001</v>
      </c>
      <c r="O54" s="203">
        <v>1.85</v>
      </c>
      <c r="P54" s="203">
        <v>2.2400000000000002</v>
      </c>
      <c r="Q54" s="203">
        <v>0.2</v>
      </c>
      <c r="R54" s="203">
        <v>0.39</v>
      </c>
      <c r="S54" s="203">
        <v>0.24</v>
      </c>
      <c r="T54" s="203">
        <v>0</v>
      </c>
      <c r="U54" s="203">
        <v>8.9499999999999993</v>
      </c>
      <c r="V54" s="203">
        <v>0.19</v>
      </c>
      <c r="W54" s="203">
        <v>0.42</v>
      </c>
      <c r="X54" s="203">
        <v>27.84</v>
      </c>
      <c r="Y54" s="203">
        <v>0</v>
      </c>
      <c r="Z54" s="203">
        <v>36.96</v>
      </c>
      <c r="AA54" s="203">
        <v>0.84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25.52</v>
      </c>
      <c r="AJ54" s="203">
        <v>0</v>
      </c>
      <c r="AK54" s="203">
        <v>9.92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</v>
      </c>
      <c r="D55" s="203">
        <v>2.5299999999999998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10.02</v>
      </c>
      <c r="J55" s="203">
        <v>1.1100000000000001</v>
      </c>
      <c r="K55" s="203">
        <v>27.71</v>
      </c>
      <c r="L55" s="203">
        <v>46.3</v>
      </c>
      <c r="M55" s="203">
        <v>0</v>
      </c>
      <c r="N55" s="203">
        <v>1.1100000000000001</v>
      </c>
      <c r="O55" s="203">
        <v>1.85</v>
      </c>
      <c r="P55" s="203">
        <v>2.2400000000000002</v>
      </c>
      <c r="Q55" s="203">
        <v>0.2</v>
      </c>
      <c r="R55" s="203">
        <v>0.39</v>
      </c>
      <c r="S55" s="203">
        <v>0.24</v>
      </c>
      <c r="T55" s="203">
        <v>0</v>
      </c>
      <c r="U55" s="203">
        <v>8.9499999999999993</v>
      </c>
      <c r="V55" s="203">
        <v>0.19</v>
      </c>
      <c r="W55" s="203">
        <v>0.42</v>
      </c>
      <c r="X55" s="203">
        <v>27.84</v>
      </c>
      <c r="Y55" s="203">
        <v>0</v>
      </c>
      <c r="Z55" s="203">
        <v>36.96</v>
      </c>
      <c r="AA55" s="203">
        <v>0.84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25.98</v>
      </c>
      <c r="AJ55" s="203">
        <v>0</v>
      </c>
      <c r="AK55" s="203">
        <v>9.92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</v>
      </c>
      <c r="D56" s="203">
        <v>2.5299999999999998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10.02</v>
      </c>
      <c r="J56" s="203">
        <v>1.1100000000000001</v>
      </c>
      <c r="K56" s="203">
        <v>27.71</v>
      </c>
      <c r="L56" s="203">
        <v>46.3</v>
      </c>
      <c r="M56" s="203">
        <v>0</v>
      </c>
      <c r="N56" s="203">
        <v>1.1100000000000001</v>
      </c>
      <c r="O56" s="203">
        <v>1.85</v>
      </c>
      <c r="P56" s="203">
        <v>2.2400000000000002</v>
      </c>
      <c r="Q56" s="203">
        <v>0.2</v>
      </c>
      <c r="R56" s="203">
        <v>0.39</v>
      </c>
      <c r="S56" s="203">
        <v>0.24</v>
      </c>
      <c r="T56" s="203">
        <v>0</v>
      </c>
      <c r="U56" s="203">
        <v>8.9499999999999993</v>
      </c>
      <c r="V56" s="203">
        <v>0.19</v>
      </c>
      <c r="W56" s="203">
        <v>0.42</v>
      </c>
      <c r="X56" s="203">
        <v>27.84</v>
      </c>
      <c r="Y56" s="203">
        <v>0</v>
      </c>
      <c r="Z56" s="203">
        <v>36.96</v>
      </c>
      <c r="AA56" s="203">
        <v>0.84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25.52</v>
      </c>
      <c r="AJ56" s="203">
        <v>0</v>
      </c>
      <c r="AK56" s="203">
        <v>9.92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</v>
      </c>
      <c r="D57" s="203">
        <v>2.5299999999999998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10.02</v>
      </c>
      <c r="J57" s="203">
        <v>1.1100000000000001</v>
      </c>
      <c r="K57" s="203">
        <v>27.71</v>
      </c>
      <c r="L57" s="203">
        <v>46.59</v>
      </c>
      <c r="M57" s="203">
        <v>0</v>
      </c>
      <c r="N57" s="203">
        <v>1.1100000000000001</v>
      </c>
      <c r="O57" s="203">
        <v>1.85</v>
      </c>
      <c r="P57" s="203">
        <v>2.2400000000000002</v>
      </c>
      <c r="Q57" s="203">
        <v>0.2</v>
      </c>
      <c r="R57" s="203">
        <v>0.39</v>
      </c>
      <c r="S57" s="203">
        <v>0.24</v>
      </c>
      <c r="T57" s="203">
        <v>0</v>
      </c>
      <c r="U57" s="203">
        <v>8.9499999999999993</v>
      </c>
      <c r="V57" s="203">
        <v>0.19</v>
      </c>
      <c r="W57" s="203">
        <v>0.42</v>
      </c>
      <c r="X57" s="203">
        <v>27.84</v>
      </c>
      <c r="Y57" s="203">
        <v>0</v>
      </c>
      <c r="Z57" s="203">
        <v>36.96</v>
      </c>
      <c r="AA57" s="203">
        <v>0.84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25.52</v>
      </c>
      <c r="AJ57" s="203">
        <v>0</v>
      </c>
      <c r="AK57" s="203">
        <v>9.92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</v>
      </c>
      <c r="D58" s="203">
        <v>2.5299999999999998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10.02</v>
      </c>
      <c r="J58" s="203">
        <v>1.1100000000000001</v>
      </c>
      <c r="K58" s="203">
        <v>27.71</v>
      </c>
      <c r="L58" s="203">
        <v>46.59</v>
      </c>
      <c r="M58" s="203">
        <v>0</v>
      </c>
      <c r="N58" s="203">
        <v>1.1100000000000001</v>
      </c>
      <c r="O58" s="203">
        <v>1.85</v>
      </c>
      <c r="P58" s="203">
        <v>2.2400000000000002</v>
      </c>
      <c r="Q58" s="203">
        <v>0.2</v>
      </c>
      <c r="R58" s="203">
        <v>0.39</v>
      </c>
      <c r="S58" s="203">
        <v>0.24</v>
      </c>
      <c r="T58" s="203">
        <v>0</v>
      </c>
      <c r="U58" s="203">
        <v>8.9499999999999993</v>
      </c>
      <c r="V58" s="203">
        <v>0.19</v>
      </c>
      <c r="W58" s="203">
        <v>0.42</v>
      </c>
      <c r="X58" s="203">
        <v>27.84</v>
      </c>
      <c r="Y58" s="203">
        <v>0</v>
      </c>
      <c r="Z58" s="203">
        <v>36.96</v>
      </c>
      <c r="AA58" s="203">
        <v>0.84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25.52</v>
      </c>
      <c r="AJ58" s="203">
        <v>0</v>
      </c>
      <c r="AK58" s="203">
        <v>9.92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</v>
      </c>
      <c r="D59" s="203">
        <v>2.5299999999999998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10.02</v>
      </c>
      <c r="J59" s="203">
        <v>1.1100000000000001</v>
      </c>
      <c r="K59" s="203">
        <v>1.9</v>
      </c>
      <c r="L59" s="203">
        <v>46.3</v>
      </c>
      <c r="M59" s="203">
        <v>0</v>
      </c>
      <c r="N59" s="203">
        <v>1.1100000000000001</v>
      </c>
      <c r="O59" s="203">
        <v>1.85</v>
      </c>
      <c r="P59" s="203">
        <v>2.2400000000000002</v>
      </c>
      <c r="Q59" s="203">
        <v>0.2</v>
      </c>
      <c r="R59" s="203">
        <v>0.39</v>
      </c>
      <c r="S59" s="203">
        <v>0.24</v>
      </c>
      <c r="T59" s="203">
        <v>0</v>
      </c>
      <c r="U59" s="203">
        <v>8.9499999999999993</v>
      </c>
      <c r="V59" s="203">
        <v>0.19</v>
      </c>
      <c r="W59" s="203">
        <v>0.42</v>
      </c>
      <c r="X59" s="203">
        <v>27.84</v>
      </c>
      <c r="Y59" s="203">
        <v>0</v>
      </c>
      <c r="Z59" s="203">
        <v>36.96</v>
      </c>
      <c r="AA59" s="203">
        <v>0.84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25.52</v>
      </c>
      <c r="AJ59" s="203">
        <v>0</v>
      </c>
      <c r="AK59" s="203">
        <v>9.92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</v>
      </c>
      <c r="D60" s="203">
        <v>2.5299999999999998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10.02</v>
      </c>
      <c r="J60" s="203">
        <v>1.1100000000000001</v>
      </c>
      <c r="K60" s="203">
        <v>1.9</v>
      </c>
      <c r="L60" s="203">
        <v>46.3</v>
      </c>
      <c r="M60" s="203">
        <v>0</v>
      </c>
      <c r="N60" s="203">
        <v>1.1100000000000001</v>
      </c>
      <c r="O60" s="203">
        <v>1.85</v>
      </c>
      <c r="P60" s="203">
        <v>2.2400000000000002</v>
      </c>
      <c r="Q60" s="203">
        <v>0.2</v>
      </c>
      <c r="R60" s="203">
        <v>0.4</v>
      </c>
      <c r="S60" s="203">
        <v>0.25</v>
      </c>
      <c r="T60" s="203">
        <v>0</v>
      </c>
      <c r="U60" s="203">
        <v>8.9499999999999993</v>
      </c>
      <c r="V60" s="203">
        <v>0.19</v>
      </c>
      <c r="W60" s="203">
        <v>0.42</v>
      </c>
      <c r="X60" s="203">
        <v>27.84</v>
      </c>
      <c r="Y60" s="203">
        <v>0</v>
      </c>
      <c r="Z60" s="203">
        <v>36.96</v>
      </c>
      <c r="AA60" s="203">
        <v>0.84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25.52</v>
      </c>
      <c r="AJ60" s="203">
        <v>0</v>
      </c>
      <c r="AK60" s="203">
        <v>9.92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10.02</v>
      </c>
      <c r="J61" s="203">
        <v>1.1100000000000001</v>
      </c>
      <c r="K61" s="203">
        <v>1.9</v>
      </c>
      <c r="L61" s="203">
        <v>46.69</v>
      </c>
      <c r="M61" s="203">
        <v>0</v>
      </c>
      <c r="N61" s="203">
        <v>1.1100000000000001</v>
      </c>
      <c r="O61" s="203">
        <v>1.85</v>
      </c>
      <c r="P61" s="203">
        <v>2.2400000000000002</v>
      </c>
      <c r="Q61" s="203">
        <v>0.2</v>
      </c>
      <c r="R61" s="203">
        <v>0.4</v>
      </c>
      <c r="S61" s="203">
        <v>0.25</v>
      </c>
      <c r="T61" s="203">
        <v>0</v>
      </c>
      <c r="U61" s="203">
        <v>8.9499999999999993</v>
      </c>
      <c r="V61" s="203">
        <v>0.19</v>
      </c>
      <c r="W61" s="203">
        <v>0.42</v>
      </c>
      <c r="X61" s="203">
        <v>1.38</v>
      </c>
      <c r="Y61" s="203">
        <v>0</v>
      </c>
      <c r="Z61" s="203">
        <v>36.96</v>
      </c>
      <c r="AA61" s="203">
        <v>0.84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26.56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10.02</v>
      </c>
      <c r="J62" s="203">
        <v>1.1100000000000001</v>
      </c>
      <c r="K62" s="203">
        <v>1.9</v>
      </c>
      <c r="L62" s="203">
        <v>46.69</v>
      </c>
      <c r="M62" s="203">
        <v>0</v>
      </c>
      <c r="N62" s="203">
        <v>1.1100000000000001</v>
      </c>
      <c r="O62" s="203">
        <v>1.85</v>
      </c>
      <c r="P62" s="203">
        <v>2.2400000000000002</v>
      </c>
      <c r="Q62" s="203">
        <v>0.2</v>
      </c>
      <c r="R62" s="203">
        <v>0.4</v>
      </c>
      <c r="S62" s="203">
        <v>0.25</v>
      </c>
      <c r="T62" s="203">
        <v>0</v>
      </c>
      <c r="U62" s="203">
        <v>8.9499999999999993</v>
      </c>
      <c r="V62" s="203">
        <v>0.19</v>
      </c>
      <c r="W62" s="203">
        <v>0.42</v>
      </c>
      <c r="X62" s="203">
        <v>1.38</v>
      </c>
      <c r="Y62" s="203">
        <v>0</v>
      </c>
      <c r="Z62" s="203">
        <v>36.96</v>
      </c>
      <c r="AA62" s="203">
        <v>0.84</v>
      </c>
      <c r="AB62" s="203">
        <v>0</v>
      </c>
      <c r="AC62" s="203">
        <v>12.03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25.98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10.02</v>
      </c>
      <c r="J63" s="203">
        <v>1.1100000000000001</v>
      </c>
      <c r="K63" s="203">
        <v>1.9</v>
      </c>
      <c r="L63" s="203">
        <v>46.69</v>
      </c>
      <c r="M63" s="203">
        <v>0</v>
      </c>
      <c r="N63" s="203">
        <v>1.1100000000000001</v>
      </c>
      <c r="O63" s="203">
        <v>1.85</v>
      </c>
      <c r="P63" s="203">
        <v>2.2400000000000002</v>
      </c>
      <c r="Q63" s="203">
        <v>0.2</v>
      </c>
      <c r="R63" s="203">
        <v>0.4</v>
      </c>
      <c r="S63" s="203">
        <v>0.25</v>
      </c>
      <c r="T63" s="203">
        <v>0</v>
      </c>
      <c r="U63" s="203">
        <v>8.9499999999999993</v>
      </c>
      <c r="V63" s="203">
        <v>0.19</v>
      </c>
      <c r="W63" s="203">
        <v>0.42</v>
      </c>
      <c r="X63" s="203">
        <v>1.38</v>
      </c>
      <c r="Y63" s="203">
        <v>0</v>
      </c>
      <c r="Z63" s="203">
        <v>32.15</v>
      </c>
      <c r="AA63" s="203">
        <v>0.84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10.02</v>
      </c>
      <c r="J64" s="203">
        <v>1.1100000000000001</v>
      </c>
      <c r="K64" s="203">
        <v>1.9</v>
      </c>
      <c r="L64" s="203">
        <v>46.69</v>
      </c>
      <c r="M64" s="203">
        <v>0</v>
      </c>
      <c r="N64" s="203">
        <v>1.1100000000000001</v>
      </c>
      <c r="O64" s="203">
        <v>1.85</v>
      </c>
      <c r="P64" s="203">
        <v>2.2400000000000002</v>
      </c>
      <c r="Q64" s="203">
        <v>0.2</v>
      </c>
      <c r="R64" s="203">
        <v>0.4</v>
      </c>
      <c r="S64" s="203">
        <v>0.25</v>
      </c>
      <c r="T64" s="203">
        <v>0</v>
      </c>
      <c r="U64" s="203">
        <v>8.9499999999999993</v>
      </c>
      <c r="V64" s="203">
        <v>0.19</v>
      </c>
      <c r="W64" s="203">
        <v>0.42</v>
      </c>
      <c r="X64" s="203">
        <v>1.38</v>
      </c>
      <c r="Y64" s="203">
        <v>0</v>
      </c>
      <c r="Z64" s="203">
        <v>27.33</v>
      </c>
      <c r="AA64" s="203">
        <v>0.84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10.02</v>
      </c>
      <c r="J65" s="203">
        <v>1.1100000000000001</v>
      </c>
      <c r="K65" s="203">
        <v>1.9</v>
      </c>
      <c r="L65" s="203">
        <v>47.37</v>
      </c>
      <c r="M65" s="203">
        <v>0</v>
      </c>
      <c r="N65" s="203">
        <v>1.1100000000000001</v>
      </c>
      <c r="O65" s="203">
        <v>1.85</v>
      </c>
      <c r="P65" s="203">
        <v>2.2400000000000002</v>
      </c>
      <c r="Q65" s="203">
        <v>0.2</v>
      </c>
      <c r="R65" s="203">
        <v>0.4</v>
      </c>
      <c r="S65" s="203">
        <v>0.25</v>
      </c>
      <c r="T65" s="203">
        <v>0</v>
      </c>
      <c r="U65" s="203">
        <v>8.9499999999999993</v>
      </c>
      <c r="V65" s="203">
        <v>0.19</v>
      </c>
      <c r="W65" s="203">
        <v>0.42</v>
      </c>
      <c r="X65" s="203">
        <v>1.38</v>
      </c>
      <c r="Y65" s="203">
        <v>0</v>
      </c>
      <c r="Z65" s="203">
        <v>22.51</v>
      </c>
      <c r="AA65" s="203">
        <v>0.84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10.02</v>
      </c>
      <c r="J66" s="203">
        <v>1.1100000000000001</v>
      </c>
      <c r="K66" s="203">
        <v>1.9</v>
      </c>
      <c r="L66" s="203">
        <v>17.079999999999998</v>
      </c>
      <c r="M66" s="203">
        <v>0</v>
      </c>
      <c r="N66" s="203">
        <v>1.1100000000000001</v>
      </c>
      <c r="O66" s="203">
        <v>1.85</v>
      </c>
      <c r="P66" s="203">
        <v>2.2400000000000002</v>
      </c>
      <c r="Q66" s="203">
        <v>0.2</v>
      </c>
      <c r="R66" s="203">
        <v>0.4</v>
      </c>
      <c r="S66" s="203">
        <v>0.25</v>
      </c>
      <c r="T66" s="203">
        <v>0</v>
      </c>
      <c r="U66" s="203">
        <v>8.9499999999999993</v>
      </c>
      <c r="V66" s="203">
        <v>0.19</v>
      </c>
      <c r="W66" s="203">
        <v>0.42</v>
      </c>
      <c r="X66" s="203">
        <v>1.38</v>
      </c>
      <c r="Y66" s="203">
        <v>0</v>
      </c>
      <c r="Z66" s="203">
        <v>36.96</v>
      </c>
      <c r="AA66" s="203">
        <v>0.84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8.08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10.02</v>
      </c>
      <c r="J67" s="203">
        <v>1.1100000000000001</v>
      </c>
      <c r="K67" s="203">
        <v>1.9</v>
      </c>
      <c r="L67" s="203">
        <v>17.079999999999998</v>
      </c>
      <c r="M67" s="203">
        <v>0</v>
      </c>
      <c r="N67" s="203">
        <v>1.1100000000000001</v>
      </c>
      <c r="O67" s="203">
        <v>1.85</v>
      </c>
      <c r="P67" s="203">
        <v>2.2400000000000002</v>
      </c>
      <c r="Q67" s="203">
        <v>0.2</v>
      </c>
      <c r="R67" s="203">
        <v>0.4</v>
      </c>
      <c r="S67" s="203">
        <v>0.25</v>
      </c>
      <c r="T67" s="203">
        <v>0</v>
      </c>
      <c r="U67" s="203">
        <v>8.9499999999999993</v>
      </c>
      <c r="V67" s="203">
        <v>0.19</v>
      </c>
      <c r="W67" s="203">
        <v>0.42</v>
      </c>
      <c r="X67" s="203">
        <v>1.38</v>
      </c>
      <c r="Y67" s="203">
        <v>0</v>
      </c>
      <c r="Z67" s="203">
        <v>32.15</v>
      </c>
      <c r="AA67" s="203">
        <v>0.84</v>
      </c>
      <c r="AB67" s="203">
        <v>0</v>
      </c>
      <c r="AC67" s="203">
        <v>4.5999999999999996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16.46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8.08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10.02</v>
      </c>
      <c r="J68" s="203">
        <v>1.1100000000000001</v>
      </c>
      <c r="K68" s="203">
        <v>1.9</v>
      </c>
      <c r="L68" s="203">
        <v>17.079999999999998</v>
      </c>
      <c r="M68" s="203">
        <v>0</v>
      </c>
      <c r="N68" s="203">
        <v>1.1100000000000001</v>
      </c>
      <c r="O68" s="203">
        <v>1.85</v>
      </c>
      <c r="P68" s="203">
        <v>2.2400000000000002</v>
      </c>
      <c r="Q68" s="203">
        <v>0.2</v>
      </c>
      <c r="R68" s="203">
        <v>0.4</v>
      </c>
      <c r="S68" s="203">
        <v>0.25</v>
      </c>
      <c r="T68" s="203">
        <v>0</v>
      </c>
      <c r="U68" s="203">
        <v>8.9499999999999993</v>
      </c>
      <c r="V68" s="203">
        <v>0.19</v>
      </c>
      <c r="W68" s="203">
        <v>0.42</v>
      </c>
      <c r="X68" s="203">
        <v>1.38</v>
      </c>
      <c r="Y68" s="203">
        <v>0</v>
      </c>
      <c r="Z68" s="203">
        <v>27.33</v>
      </c>
      <c r="AA68" s="203">
        <v>0.84</v>
      </c>
      <c r="AB68" s="203">
        <v>0</v>
      </c>
      <c r="AC68" s="203">
        <v>4.5999999999999996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15.95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8.08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10.02</v>
      </c>
      <c r="J69" s="203">
        <v>1.1100000000000001</v>
      </c>
      <c r="K69" s="203">
        <v>1.9</v>
      </c>
      <c r="L69" s="203">
        <v>17.079999999999998</v>
      </c>
      <c r="M69" s="203">
        <v>0</v>
      </c>
      <c r="N69" s="203">
        <v>1.1100000000000001</v>
      </c>
      <c r="O69" s="203">
        <v>1.85</v>
      </c>
      <c r="P69" s="203">
        <v>2.2400000000000002</v>
      </c>
      <c r="Q69" s="203">
        <v>0.2</v>
      </c>
      <c r="R69" s="203">
        <v>0.4</v>
      </c>
      <c r="S69" s="203">
        <v>0.25</v>
      </c>
      <c r="T69" s="203">
        <v>0</v>
      </c>
      <c r="U69" s="203">
        <v>8.9499999999999993</v>
      </c>
      <c r="V69" s="203">
        <v>0.13</v>
      </c>
      <c r="W69" s="203">
        <v>0.42</v>
      </c>
      <c r="X69" s="203">
        <v>1.38</v>
      </c>
      <c r="Y69" s="203">
        <v>0</v>
      </c>
      <c r="Z69" s="203">
        <v>22.51</v>
      </c>
      <c r="AA69" s="203">
        <v>0.84</v>
      </c>
      <c r="AB69" s="203">
        <v>0</v>
      </c>
      <c r="AC69" s="203">
        <v>4.5999999999999996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14.65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8.08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10.02</v>
      </c>
      <c r="J70" s="203">
        <v>1.1100000000000001</v>
      </c>
      <c r="K70" s="203">
        <v>1.9</v>
      </c>
      <c r="L70" s="203">
        <v>17.079999999999998</v>
      </c>
      <c r="M70" s="203">
        <v>0</v>
      </c>
      <c r="N70" s="203">
        <v>1.1100000000000001</v>
      </c>
      <c r="O70" s="203">
        <v>1.85</v>
      </c>
      <c r="P70" s="203">
        <v>2.2400000000000002</v>
      </c>
      <c r="Q70" s="203">
        <v>0.2</v>
      </c>
      <c r="R70" s="203">
        <v>0.4</v>
      </c>
      <c r="S70" s="203">
        <v>0.25</v>
      </c>
      <c r="T70" s="203">
        <v>0</v>
      </c>
      <c r="U70" s="203">
        <v>8.9499999999999993</v>
      </c>
      <c r="V70" s="203">
        <v>0.13</v>
      </c>
      <c r="W70" s="203">
        <v>0.42</v>
      </c>
      <c r="X70" s="203">
        <v>1.38</v>
      </c>
      <c r="Y70" s="203">
        <v>0</v>
      </c>
      <c r="Z70" s="203">
        <v>22.51</v>
      </c>
      <c r="AA70" s="203">
        <v>0.84</v>
      </c>
      <c r="AB70" s="203">
        <v>0</v>
      </c>
      <c r="AC70" s="203">
        <v>4.5999999999999996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14.65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8.14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10.58</v>
      </c>
      <c r="J71" s="203">
        <v>0.56000000000000005</v>
      </c>
      <c r="K71" s="203">
        <v>1.9</v>
      </c>
      <c r="L71" s="203">
        <v>2.39</v>
      </c>
      <c r="M71" s="203">
        <v>0</v>
      </c>
      <c r="N71" s="203">
        <v>1.1100000000000001</v>
      </c>
      <c r="O71" s="203">
        <v>1.85</v>
      </c>
      <c r="P71" s="203">
        <v>2.2400000000000002</v>
      </c>
      <c r="Q71" s="203">
        <v>0.2</v>
      </c>
      <c r="R71" s="203">
        <v>0.4</v>
      </c>
      <c r="S71" s="203">
        <v>0.25</v>
      </c>
      <c r="T71" s="203">
        <v>0</v>
      </c>
      <c r="U71" s="203">
        <v>8.9499999999999993</v>
      </c>
      <c r="V71" s="203">
        <v>0.13</v>
      </c>
      <c r="W71" s="203">
        <v>0.42</v>
      </c>
      <c r="X71" s="203">
        <v>1.38</v>
      </c>
      <c r="Y71" s="203">
        <v>0</v>
      </c>
      <c r="Z71" s="203">
        <v>22.51</v>
      </c>
      <c r="AA71" s="203">
        <v>0.84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8.14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10.58</v>
      </c>
      <c r="J72" s="203">
        <v>0.56000000000000005</v>
      </c>
      <c r="K72" s="203">
        <v>1.9</v>
      </c>
      <c r="L72" s="203">
        <v>2.39</v>
      </c>
      <c r="M72" s="203">
        <v>0</v>
      </c>
      <c r="N72" s="203">
        <v>1.1100000000000001</v>
      </c>
      <c r="O72" s="203">
        <v>1.85</v>
      </c>
      <c r="P72" s="203">
        <v>2.2400000000000002</v>
      </c>
      <c r="Q72" s="203">
        <v>0.2</v>
      </c>
      <c r="R72" s="203">
        <v>0.4</v>
      </c>
      <c r="S72" s="203">
        <v>0.25</v>
      </c>
      <c r="T72" s="203">
        <v>0</v>
      </c>
      <c r="U72" s="203">
        <v>8.9499999999999993</v>
      </c>
      <c r="V72" s="203">
        <v>0.13</v>
      </c>
      <c r="W72" s="203">
        <v>0.42</v>
      </c>
      <c r="X72" s="203">
        <v>1.38</v>
      </c>
      <c r="Y72" s="203">
        <v>0</v>
      </c>
      <c r="Z72" s="203">
        <v>2.59</v>
      </c>
      <c r="AA72" s="203">
        <v>0.84</v>
      </c>
      <c r="AB72" s="203">
        <v>0</v>
      </c>
      <c r="AC72" s="203">
        <v>12.03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8.14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10.58</v>
      </c>
      <c r="J73" s="203">
        <v>0.56000000000000005</v>
      </c>
      <c r="K73" s="203">
        <v>1.9</v>
      </c>
      <c r="L73" s="203">
        <v>2.39</v>
      </c>
      <c r="M73" s="203">
        <v>0</v>
      </c>
      <c r="N73" s="203">
        <v>1.1100000000000001</v>
      </c>
      <c r="O73" s="203">
        <v>1.85</v>
      </c>
      <c r="P73" s="203">
        <v>2.2400000000000002</v>
      </c>
      <c r="Q73" s="203">
        <v>0.2</v>
      </c>
      <c r="R73" s="203">
        <v>0.4</v>
      </c>
      <c r="S73" s="203">
        <v>0.25</v>
      </c>
      <c r="T73" s="203">
        <v>0</v>
      </c>
      <c r="U73" s="203">
        <v>8.9499999999999993</v>
      </c>
      <c r="V73" s="203">
        <v>0.13</v>
      </c>
      <c r="W73" s="203">
        <v>0.41</v>
      </c>
      <c r="X73" s="203">
        <v>1.38</v>
      </c>
      <c r="Y73" s="203">
        <v>0</v>
      </c>
      <c r="Z73" s="203">
        <v>2.59</v>
      </c>
      <c r="AA73" s="203">
        <v>0.84</v>
      </c>
      <c r="AB73" s="203">
        <v>0</v>
      </c>
      <c r="AC73" s="203">
        <v>12.03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27.29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8.14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10.58</v>
      </c>
      <c r="J74" s="203">
        <v>0.56000000000000005</v>
      </c>
      <c r="K74" s="203">
        <v>1.9</v>
      </c>
      <c r="L74" s="203">
        <v>2.39</v>
      </c>
      <c r="M74" s="203">
        <v>0</v>
      </c>
      <c r="N74" s="203">
        <v>1.1100000000000001</v>
      </c>
      <c r="O74" s="203">
        <v>1.85</v>
      </c>
      <c r="P74" s="203">
        <v>2.2400000000000002</v>
      </c>
      <c r="Q74" s="203">
        <v>0.2</v>
      </c>
      <c r="R74" s="203">
        <v>0.4</v>
      </c>
      <c r="S74" s="203">
        <v>0.25</v>
      </c>
      <c r="T74" s="203">
        <v>0</v>
      </c>
      <c r="U74" s="203">
        <v>8.9499999999999993</v>
      </c>
      <c r="V74" s="203">
        <v>0.13</v>
      </c>
      <c r="W74" s="203">
        <v>0.41</v>
      </c>
      <c r="X74" s="203">
        <v>1.38</v>
      </c>
      <c r="Y74" s="203">
        <v>0</v>
      </c>
      <c r="Z74" s="203">
        <v>2.59</v>
      </c>
      <c r="AA74" s="203">
        <v>0.84</v>
      </c>
      <c r="AB74" s="203">
        <v>0</v>
      </c>
      <c r="AC74" s="203">
        <v>5.0199999999999996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15.11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8.14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10.58</v>
      </c>
      <c r="J75" s="203">
        <v>0.56000000000000005</v>
      </c>
      <c r="K75" s="203">
        <v>1.9</v>
      </c>
      <c r="L75" s="203">
        <v>2.39</v>
      </c>
      <c r="M75" s="203">
        <v>0</v>
      </c>
      <c r="N75" s="203">
        <v>1.1100000000000001</v>
      </c>
      <c r="O75" s="203">
        <v>1.85</v>
      </c>
      <c r="P75" s="203">
        <v>2.2400000000000002</v>
      </c>
      <c r="Q75" s="203">
        <v>0.2</v>
      </c>
      <c r="R75" s="203">
        <v>0.4</v>
      </c>
      <c r="S75" s="203">
        <v>0.25</v>
      </c>
      <c r="T75" s="203">
        <v>0</v>
      </c>
      <c r="U75" s="203">
        <v>8.9499999999999993</v>
      </c>
      <c r="V75" s="203">
        <v>0.13</v>
      </c>
      <c r="W75" s="203">
        <v>0.41</v>
      </c>
      <c r="X75" s="203">
        <v>1.38</v>
      </c>
      <c r="Y75" s="203">
        <v>0</v>
      </c>
      <c r="Z75" s="203">
        <v>2.59</v>
      </c>
      <c r="AA75" s="203">
        <v>0.84</v>
      </c>
      <c r="AB75" s="203">
        <v>0</v>
      </c>
      <c r="AC75" s="203">
        <v>11.33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26.59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8.14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10.58</v>
      </c>
      <c r="J76" s="203">
        <v>0.56000000000000005</v>
      </c>
      <c r="K76" s="203">
        <v>1.9</v>
      </c>
      <c r="L76" s="203">
        <v>2.39</v>
      </c>
      <c r="M76" s="203">
        <v>0</v>
      </c>
      <c r="N76" s="203">
        <v>1.1100000000000001</v>
      </c>
      <c r="O76" s="203">
        <v>1.85</v>
      </c>
      <c r="P76" s="203">
        <v>2.2400000000000002</v>
      </c>
      <c r="Q76" s="203">
        <v>0.2</v>
      </c>
      <c r="R76" s="203">
        <v>0.39</v>
      </c>
      <c r="S76" s="203">
        <v>0.25</v>
      </c>
      <c r="T76" s="203">
        <v>0</v>
      </c>
      <c r="U76" s="203">
        <v>8.9499999999999993</v>
      </c>
      <c r="V76" s="203">
        <v>0.13</v>
      </c>
      <c r="W76" s="203">
        <v>0.41</v>
      </c>
      <c r="X76" s="203">
        <v>1.38</v>
      </c>
      <c r="Y76" s="203">
        <v>0</v>
      </c>
      <c r="Z76" s="203">
        <v>2.59</v>
      </c>
      <c r="AA76" s="203">
        <v>0.84</v>
      </c>
      <c r="AB76" s="203">
        <v>0</v>
      </c>
      <c r="AC76" s="203">
        <v>11.11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26.59</v>
      </c>
      <c r="AJ76" s="203">
        <v>0</v>
      </c>
      <c r="AK76" s="203">
        <v>1.48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8.14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10.58</v>
      </c>
      <c r="J77" s="203">
        <v>0.56000000000000005</v>
      </c>
      <c r="K77" s="203">
        <v>1.9</v>
      </c>
      <c r="L77" s="203">
        <v>2.39</v>
      </c>
      <c r="M77" s="203">
        <v>0</v>
      </c>
      <c r="N77" s="203">
        <v>1.1100000000000001</v>
      </c>
      <c r="O77" s="203">
        <v>1.85</v>
      </c>
      <c r="P77" s="203">
        <v>2.2400000000000002</v>
      </c>
      <c r="Q77" s="203">
        <v>0.2</v>
      </c>
      <c r="R77" s="203">
        <v>0.39</v>
      </c>
      <c r="S77" s="203">
        <v>0.25</v>
      </c>
      <c r="T77" s="203">
        <v>0</v>
      </c>
      <c r="U77" s="203">
        <v>8.9499999999999993</v>
      </c>
      <c r="V77" s="203">
        <v>0.13</v>
      </c>
      <c r="W77" s="203">
        <v>0.41</v>
      </c>
      <c r="X77" s="203">
        <v>1.38</v>
      </c>
      <c r="Y77" s="203">
        <v>0</v>
      </c>
      <c r="Z77" s="203">
        <v>2.59</v>
      </c>
      <c r="AA77" s="203">
        <v>0.84</v>
      </c>
      <c r="AB77" s="203">
        <v>0</v>
      </c>
      <c r="AC77" s="203">
        <v>11.11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26.59</v>
      </c>
      <c r="AJ77" s="203">
        <v>0</v>
      </c>
      <c r="AK77" s="203">
        <v>1.48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8.14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10.58</v>
      </c>
      <c r="J78" s="203">
        <v>0.56000000000000005</v>
      </c>
      <c r="K78" s="203">
        <v>1.9</v>
      </c>
      <c r="L78" s="203">
        <v>2.39</v>
      </c>
      <c r="M78" s="203">
        <v>0</v>
      </c>
      <c r="N78" s="203">
        <v>1.1100000000000001</v>
      </c>
      <c r="O78" s="203">
        <v>1.85</v>
      </c>
      <c r="P78" s="203">
        <v>2.2400000000000002</v>
      </c>
      <c r="Q78" s="203">
        <v>0.2</v>
      </c>
      <c r="R78" s="203">
        <v>0.39</v>
      </c>
      <c r="S78" s="203">
        <v>0.25</v>
      </c>
      <c r="T78" s="203">
        <v>0</v>
      </c>
      <c r="U78" s="203">
        <v>8.9499999999999993</v>
      </c>
      <c r="V78" s="203">
        <v>0.13</v>
      </c>
      <c r="W78" s="203">
        <v>0.41</v>
      </c>
      <c r="X78" s="203">
        <v>1.38</v>
      </c>
      <c r="Y78" s="203">
        <v>0</v>
      </c>
      <c r="Z78" s="203">
        <v>2.59</v>
      </c>
      <c r="AA78" s="203">
        <v>0.84</v>
      </c>
      <c r="AB78" s="203">
        <v>0</v>
      </c>
      <c r="AC78" s="203">
        <v>11.33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26.59</v>
      </c>
      <c r="AJ78" s="203">
        <v>0</v>
      </c>
      <c r="AK78" s="203">
        <v>1.48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8.14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10.58</v>
      </c>
      <c r="J79" s="203">
        <v>0.56000000000000005</v>
      </c>
      <c r="K79" s="203">
        <v>1.9</v>
      </c>
      <c r="L79" s="203">
        <v>2.39</v>
      </c>
      <c r="M79" s="203">
        <v>0</v>
      </c>
      <c r="N79" s="203">
        <v>1.1100000000000001</v>
      </c>
      <c r="O79" s="203">
        <v>1.85</v>
      </c>
      <c r="P79" s="203">
        <v>2.2400000000000002</v>
      </c>
      <c r="Q79" s="203">
        <v>0.2</v>
      </c>
      <c r="R79" s="203">
        <v>0.39</v>
      </c>
      <c r="S79" s="203">
        <v>0.25</v>
      </c>
      <c r="T79" s="203">
        <v>0</v>
      </c>
      <c r="U79" s="203">
        <v>8.9499999999999993</v>
      </c>
      <c r="V79" s="203">
        <v>0.13</v>
      </c>
      <c r="W79" s="203">
        <v>0.41</v>
      </c>
      <c r="X79" s="203">
        <v>1.38</v>
      </c>
      <c r="Y79" s="203">
        <v>0</v>
      </c>
      <c r="Z79" s="203">
        <v>2.59</v>
      </c>
      <c r="AA79" s="203">
        <v>0.84</v>
      </c>
      <c r="AB79" s="203">
        <v>0</v>
      </c>
      <c r="AC79" s="203">
        <v>5.0199999999999996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26.97</v>
      </c>
      <c r="AJ79" s="203">
        <v>0</v>
      </c>
      <c r="AK79" s="203">
        <v>1.48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2.13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10.58</v>
      </c>
      <c r="J80" s="203">
        <v>0.56000000000000005</v>
      </c>
      <c r="K80" s="203">
        <v>1.9</v>
      </c>
      <c r="L80" s="203">
        <v>2.39</v>
      </c>
      <c r="M80" s="203">
        <v>0</v>
      </c>
      <c r="N80" s="203">
        <v>1.1100000000000001</v>
      </c>
      <c r="O80" s="203">
        <v>1.85</v>
      </c>
      <c r="P80" s="203">
        <v>2.2400000000000002</v>
      </c>
      <c r="Q80" s="203">
        <v>0.2</v>
      </c>
      <c r="R80" s="203">
        <v>0.39</v>
      </c>
      <c r="S80" s="203">
        <v>0.25</v>
      </c>
      <c r="T80" s="203">
        <v>0</v>
      </c>
      <c r="U80" s="203">
        <v>8.9499999999999993</v>
      </c>
      <c r="V80" s="203">
        <v>0.13</v>
      </c>
      <c r="W80" s="203">
        <v>0.41</v>
      </c>
      <c r="X80" s="203">
        <v>1.38</v>
      </c>
      <c r="Y80" s="203">
        <v>0</v>
      </c>
      <c r="Z80" s="203">
        <v>2.59</v>
      </c>
      <c r="AA80" s="203">
        <v>0.84</v>
      </c>
      <c r="AB80" s="203">
        <v>0</v>
      </c>
      <c r="AC80" s="203">
        <v>5.0199999999999996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26.32</v>
      </c>
      <c r="AJ80" s="203">
        <v>0</v>
      </c>
      <c r="AK80" s="203">
        <v>1.48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1.87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10.58</v>
      </c>
      <c r="J81" s="203">
        <v>0.56000000000000005</v>
      </c>
      <c r="K81" s="203">
        <v>1.9</v>
      </c>
      <c r="L81" s="203">
        <v>2.39</v>
      </c>
      <c r="M81" s="203">
        <v>0</v>
      </c>
      <c r="N81" s="203">
        <v>1.1100000000000001</v>
      </c>
      <c r="O81" s="203">
        <v>1.85</v>
      </c>
      <c r="P81" s="203">
        <v>2.2400000000000002</v>
      </c>
      <c r="Q81" s="203">
        <v>0.2</v>
      </c>
      <c r="R81" s="203">
        <v>0.39</v>
      </c>
      <c r="S81" s="203">
        <v>0.25</v>
      </c>
      <c r="T81" s="203">
        <v>0</v>
      </c>
      <c r="U81" s="203">
        <v>8.9499999999999993</v>
      </c>
      <c r="V81" s="203">
        <v>0.13</v>
      </c>
      <c r="W81" s="203">
        <v>0.41</v>
      </c>
      <c r="X81" s="203">
        <v>1.38</v>
      </c>
      <c r="Y81" s="203">
        <v>0</v>
      </c>
      <c r="Z81" s="203">
        <v>2.59</v>
      </c>
      <c r="AA81" s="203">
        <v>0.84</v>
      </c>
      <c r="AB81" s="203">
        <v>0</v>
      </c>
      <c r="AC81" s="203">
        <v>5.0199999999999996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26.32</v>
      </c>
      <c r="AJ81" s="203">
        <v>0</v>
      </c>
      <c r="AK81" s="203">
        <v>1.48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1.87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10.58</v>
      </c>
      <c r="J82" s="203">
        <v>0.56000000000000005</v>
      </c>
      <c r="K82" s="203">
        <v>1.9</v>
      </c>
      <c r="L82" s="203">
        <v>2.39</v>
      </c>
      <c r="M82" s="203">
        <v>0</v>
      </c>
      <c r="N82" s="203">
        <v>1.1100000000000001</v>
      </c>
      <c r="O82" s="203">
        <v>1.85</v>
      </c>
      <c r="P82" s="203">
        <v>2.2400000000000002</v>
      </c>
      <c r="Q82" s="203">
        <v>0.2</v>
      </c>
      <c r="R82" s="203">
        <v>0.39</v>
      </c>
      <c r="S82" s="203">
        <v>0.25</v>
      </c>
      <c r="T82" s="203">
        <v>0</v>
      </c>
      <c r="U82" s="203">
        <v>8.9499999999999993</v>
      </c>
      <c r="V82" s="203">
        <v>0.13</v>
      </c>
      <c r="W82" s="203">
        <v>0.41</v>
      </c>
      <c r="X82" s="203">
        <v>1.38</v>
      </c>
      <c r="Y82" s="203">
        <v>0</v>
      </c>
      <c r="Z82" s="203">
        <v>2.59</v>
      </c>
      <c r="AA82" s="203">
        <v>0.84</v>
      </c>
      <c r="AB82" s="203">
        <v>0</v>
      </c>
      <c r="AC82" s="203">
        <v>7.16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26.37</v>
      </c>
      <c r="AJ82" s="203">
        <v>0</v>
      </c>
      <c r="AK82" s="203">
        <v>1.48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1.87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10.58</v>
      </c>
      <c r="J83" s="203">
        <v>0.56000000000000005</v>
      </c>
      <c r="K83" s="203">
        <v>1.9</v>
      </c>
      <c r="L83" s="203">
        <v>2.39</v>
      </c>
      <c r="M83" s="203">
        <v>0</v>
      </c>
      <c r="N83" s="203">
        <v>1.1100000000000001</v>
      </c>
      <c r="O83" s="203">
        <v>1.85</v>
      </c>
      <c r="P83" s="203">
        <v>2.2400000000000002</v>
      </c>
      <c r="Q83" s="203">
        <v>0.2</v>
      </c>
      <c r="R83" s="203">
        <v>0.39</v>
      </c>
      <c r="S83" s="203">
        <v>0.25</v>
      </c>
      <c r="T83" s="203">
        <v>0</v>
      </c>
      <c r="U83" s="203">
        <v>8.9499999999999993</v>
      </c>
      <c r="V83" s="203">
        <v>0.13</v>
      </c>
      <c r="W83" s="203">
        <v>0.41</v>
      </c>
      <c r="X83" s="203">
        <v>1.38</v>
      </c>
      <c r="Y83" s="203">
        <v>0</v>
      </c>
      <c r="Z83" s="203">
        <v>2.59</v>
      </c>
      <c r="AA83" s="203">
        <v>0.84</v>
      </c>
      <c r="AB83" s="203">
        <v>0</v>
      </c>
      <c r="AC83" s="203">
        <v>4.5999999999999996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13.53</v>
      </c>
      <c r="AJ83" s="203">
        <v>0</v>
      </c>
      <c r="AK83" s="203">
        <v>1.48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1.87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10.58</v>
      </c>
      <c r="J84" s="203">
        <v>0.56000000000000005</v>
      </c>
      <c r="K84" s="203">
        <v>1.9</v>
      </c>
      <c r="L84" s="203">
        <v>2.39</v>
      </c>
      <c r="M84" s="203">
        <v>0</v>
      </c>
      <c r="N84" s="203">
        <v>1.1100000000000001</v>
      </c>
      <c r="O84" s="203">
        <v>1.85</v>
      </c>
      <c r="P84" s="203">
        <v>2.2400000000000002</v>
      </c>
      <c r="Q84" s="203">
        <v>0.2</v>
      </c>
      <c r="R84" s="203">
        <v>0.39</v>
      </c>
      <c r="S84" s="203">
        <v>0.25</v>
      </c>
      <c r="T84" s="203">
        <v>0</v>
      </c>
      <c r="U84" s="203">
        <v>8.9499999999999993</v>
      </c>
      <c r="V84" s="203">
        <v>0.13</v>
      </c>
      <c r="W84" s="203">
        <v>0.41</v>
      </c>
      <c r="X84" s="203">
        <v>1.38</v>
      </c>
      <c r="Y84" s="203">
        <v>0</v>
      </c>
      <c r="Z84" s="203">
        <v>2.59</v>
      </c>
      <c r="AA84" s="203">
        <v>0.84</v>
      </c>
      <c r="AB84" s="203">
        <v>0</v>
      </c>
      <c r="AC84" s="203">
        <v>4.5999999999999996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13.53</v>
      </c>
      <c r="AJ84" s="203">
        <v>0</v>
      </c>
      <c r="AK84" s="203">
        <v>1.48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1.87</v>
      </c>
      <c r="E85" s="203">
        <v>0</v>
      </c>
      <c r="F85" s="203">
        <v>17.649999999999999</v>
      </c>
      <c r="G85" s="203">
        <v>0</v>
      </c>
      <c r="H85" s="203">
        <v>0</v>
      </c>
      <c r="I85" s="203">
        <v>10.58</v>
      </c>
      <c r="J85" s="203">
        <v>0.56000000000000005</v>
      </c>
      <c r="K85" s="203">
        <v>1.9</v>
      </c>
      <c r="L85" s="203">
        <v>2.39</v>
      </c>
      <c r="M85" s="203">
        <v>0</v>
      </c>
      <c r="N85" s="203">
        <v>1.1100000000000001</v>
      </c>
      <c r="O85" s="203">
        <v>1.85</v>
      </c>
      <c r="P85" s="203">
        <v>2.2400000000000002</v>
      </c>
      <c r="Q85" s="203">
        <v>0.2</v>
      </c>
      <c r="R85" s="203">
        <v>0.39</v>
      </c>
      <c r="S85" s="203">
        <v>0.25</v>
      </c>
      <c r="T85" s="203">
        <v>0</v>
      </c>
      <c r="U85" s="203">
        <v>8.9499999999999993</v>
      </c>
      <c r="V85" s="203">
        <v>0.13</v>
      </c>
      <c r="W85" s="203">
        <v>0.41</v>
      </c>
      <c r="X85" s="203">
        <v>1.38</v>
      </c>
      <c r="Y85" s="203">
        <v>0</v>
      </c>
      <c r="Z85" s="203">
        <v>2.59</v>
      </c>
      <c r="AA85" s="203">
        <v>0.84</v>
      </c>
      <c r="AB85" s="203">
        <v>0</v>
      </c>
      <c r="AC85" s="203">
        <v>4.5999999999999996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14.1</v>
      </c>
      <c r="AJ85" s="203">
        <v>0</v>
      </c>
      <c r="AK85" s="203">
        <v>1.48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1.87</v>
      </c>
      <c r="E86" s="203">
        <v>0</v>
      </c>
      <c r="F86" s="203">
        <v>17.649999999999999</v>
      </c>
      <c r="G86" s="203">
        <v>0</v>
      </c>
      <c r="H86" s="203">
        <v>0</v>
      </c>
      <c r="I86" s="203">
        <v>10.58</v>
      </c>
      <c r="J86" s="203">
        <v>0.56000000000000005</v>
      </c>
      <c r="K86" s="203">
        <v>1.9</v>
      </c>
      <c r="L86" s="203">
        <v>2.39</v>
      </c>
      <c r="M86" s="203">
        <v>0</v>
      </c>
      <c r="N86" s="203">
        <v>1.1100000000000001</v>
      </c>
      <c r="O86" s="203">
        <v>1.85</v>
      </c>
      <c r="P86" s="203">
        <v>2.2400000000000002</v>
      </c>
      <c r="Q86" s="203">
        <v>0.2</v>
      </c>
      <c r="R86" s="203">
        <v>0.39</v>
      </c>
      <c r="S86" s="203">
        <v>0.25</v>
      </c>
      <c r="T86" s="203">
        <v>0</v>
      </c>
      <c r="U86" s="203">
        <v>8.9499999999999993</v>
      </c>
      <c r="V86" s="203">
        <v>0.13</v>
      </c>
      <c r="W86" s="203">
        <v>0.41</v>
      </c>
      <c r="X86" s="203">
        <v>1.38</v>
      </c>
      <c r="Y86" s="203">
        <v>0</v>
      </c>
      <c r="Z86" s="203">
        <v>2.59</v>
      </c>
      <c r="AA86" s="203">
        <v>0.84</v>
      </c>
      <c r="AB86" s="203">
        <v>0</v>
      </c>
      <c r="AC86" s="203">
        <v>4.5999999999999996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13.53</v>
      </c>
      <c r="AJ86" s="203">
        <v>0</v>
      </c>
      <c r="AK86" s="203">
        <v>1.48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1.87</v>
      </c>
      <c r="E87" s="203">
        <v>0</v>
      </c>
      <c r="F87" s="203">
        <v>17.649999999999999</v>
      </c>
      <c r="G87" s="203">
        <v>0</v>
      </c>
      <c r="H87" s="203">
        <v>0</v>
      </c>
      <c r="I87" s="203">
        <v>10.58</v>
      </c>
      <c r="J87" s="203">
        <v>0.56000000000000005</v>
      </c>
      <c r="K87" s="203">
        <v>1.9</v>
      </c>
      <c r="L87" s="203">
        <v>2.39</v>
      </c>
      <c r="M87" s="203">
        <v>0</v>
      </c>
      <c r="N87" s="203">
        <v>1.1100000000000001</v>
      </c>
      <c r="O87" s="203">
        <v>1.85</v>
      </c>
      <c r="P87" s="203">
        <v>2.2400000000000002</v>
      </c>
      <c r="Q87" s="203">
        <v>0.2</v>
      </c>
      <c r="R87" s="203">
        <v>0.39</v>
      </c>
      <c r="S87" s="203">
        <v>0.25</v>
      </c>
      <c r="T87" s="203">
        <v>0</v>
      </c>
      <c r="U87" s="203">
        <v>8.9499999999999993</v>
      </c>
      <c r="V87" s="203">
        <v>0.13</v>
      </c>
      <c r="W87" s="203">
        <v>0.41</v>
      </c>
      <c r="X87" s="203">
        <v>1.38</v>
      </c>
      <c r="Y87" s="203">
        <v>0</v>
      </c>
      <c r="Z87" s="203">
        <v>2.59</v>
      </c>
      <c r="AA87" s="203">
        <v>0.84</v>
      </c>
      <c r="AB87" s="203">
        <v>0</v>
      </c>
      <c r="AC87" s="203">
        <v>4.5999999999999996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14.06</v>
      </c>
      <c r="AJ87" s="203">
        <v>0</v>
      </c>
      <c r="AK87" s="203">
        <v>1.48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1.87</v>
      </c>
      <c r="E88" s="203">
        <v>0</v>
      </c>
      <c r="F88" s="203">
        <v>17.649999999999999</v>
      </c>
      <c r="G88" s="203">
        <v>0</v>
      </c>
      <c r="H88" s="203">
        <v>0</v>
      </c>
      <c r="I88" s="203">
        <v>10.58</v>
      </c>
      <c r="J88" s="203">
        <v>0.56000000000000005</v>
      </c>
      <c r="K88" s="203">
        <v>1.9</v>
      </c>
      <c r="L88" s="203">
        <v>2.39</v>
      </c>
      <c r="M88" s="203">
        <v>0</v>
      </c>
      <c r="N88" s="203">
        <v>1.1100000000000001</v>
      </c>
      <c r="O88" s="203">
        <v>1.85</v>
      </c>
      <c r="P88" s="203">
        <v>2.2400000000000002</v>
      </c>
      <c r="Q88" s="203">
        <v>0.2</v>
      </c>
      <c r="R88" s="203">
        <v>0.39</v>
      </c>
      <c r="S88" s="203">
        <v>0.25</v>
      </c>
      <c r="T88" s="203">
        <v>0</v>
      </c>
      <c r="U88" s="203">
        <v>8.9499999999999993</v>
      </c>
      <c r="V88" s="203">
        <v>0.13</v>
      </c>
      <c r="W88" s="203">
        <v>0.41</v>
      </c>
      <c r="X88" s="203">
        <v>1.38</v>
      </c>
      <c r="Y88" s="203">
        <v>0</v>
      </c>
      <c r="Z88" s="203">
        <v>2.59</v>
      </c>
      <c r="AA88" s="203">
        <v>0.84</v>
      </c>
      <c r="AB88" s="203">
        <v>0</v>
      </c>
      <c r="AC88" s="203">
        <v>4.5999999999999996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14.06</v>
      </c>
      <c r="AJ88" s="203">
        <v>0</v>
      </c>
      <c r="AK88" s="203">
        <v>1.48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1.87</v>
      </c>
      <c r="E89" s="203">
        <v>0</v>
      </c>
      <c r="F89" s="203">
        <v>17.649999999999999</v>
      </c>
      <c r="G89" s="203">
        <v>0</v>
      </c>
      <c r="H89" s="203">
        <v>0</v>
      </c>
      <c r="I89" s="203">
        <v>10.58</v>
      </c>
      <c r="J89" s="203">
        <v>0.56000000000000005</v>
      </c>
      <c r="K89" s="203">
        <v>1.9</v>
      </c>
      <c r="L89" s="203">
        <v>2.39</v>
      </c>
      <c r="M89" s="203">
        <v>0</v>
      </c>
      <c r="N89" s="203">
        <v>1.1100000000000001</v>
      </c>
      <c r="O89" s="203">
        <v>1.85</v>
      </c>
      <c r="P89" s="203">
        <v>2.2400000000000002</v>
      </c>
      <c r="Q89" s="203">
        <v>0.2</v>
      </c>
      <c r="R89" s="203">
        <v>0.39</v>
      </c>
      <c r="S89" s="203">
        <v>0.25</v>
      </c>
      <c r="T89" s="203">
        <v>0</v>
      </c>
      <c r="U89" s="203">
        <v>8.9499999999999993</v>
      </c>
      <c r="V89" s="203">
        <v>0.13</v>
      </c>
      <c r="W89" s="203">
        <v>0.41</v>
      </c>
      <c r="X89" s="203">
        <v>1.38</v>
      </c>
      <c r="Y89" s="203">
        <v>0</v>
      </c>
      <c r="Z89" s="203">
        <v>2.59</v>
      </c>
      <c r="AA89" s="203">
        <v>0.84</v>
      </c>
      <c r="AB89" s="203">
        <v>0</v>
      </c>
      <c r="AC89" s="203">
        <v>4.5999999999999996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14.06</v>
      </c>
      <c r="AJ89" s="203">
        <v>0</v>
      </c>
      <c r="AK89" s="203">
        <v>1.48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1.87</v>
      </c>
      <c r="E90" s="203">
        <v>0</v>
      </c>
      <c r="F90" s="203">
        <v>17.649999999999999</v>
      </c>
      <c r="G90" s="203">
        <v>0</v>
      </c>
      <c r="H90" s="203">
        <v>0</v>
      </c>
      <c r="I90" s="203">
        <v>10.58</v>
      </c>
      <c r="J90" s="203">
        <v>0.56000000000000005</v>
      </c>
      <c r="K90" s="203">
        <v>1.9</v>
      </c>
      <c r="L90" s="203">
        <v>2.39</v>
      </c>
      <c r="M90" s="203">
        <v>0</v>
      </c>
      <c r="N90" s="203">
        <v>1.1100000000000001</v>
      </c>
      <c r="O90" s="203">
        <v>1.85</v>
      </c>
      <c r="P90" s="203">
        <v>2.2400000000000002</v>
      </c>
      <c r="Q90" s="203">
        <v>0.2</v>
      </c>
      <c r="R90" s="203">
        <v>0.39</v>
      </c>
      <c r="S90" s="203">
        <v>0.25</v>
      </c>
      <c r="T90" s="203">
        <v>0</v>
      </c>
      <c r="U90" s="203">
        <v>8.9499999999999993</v>
      </c>
      <c r="V90" s="203">
        <v>0.13</v>
      </c>
      <c r="W90" s="203">
        <v>0.41</v>
      </c>
      <c r="X90" s="203">
        <v>1.38</v>
      </c>
      <c r="Y90" s="203">
        <v>0</v>
      </c>
      <c r="Z90" s="203">
        <v>2.59</v>
      </c>
      <c r="AA90" s="203">
        <v>0.84</v>
      </c>
      <c r="AB90" s="203">
        <v>0</v>
      </c>
      <c r="AC90" s="203">
        <v>4.5999999999999996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14.06</v>
      </c>
      <c r="AJ90" s="203">
        <v>0</v>
      </c>
      <c r="AK90" s="203">
        <v>1.48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1.87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10.58</v>
      </c>
      <c r="J91" s="203">
        <v>0.56000000000000005</v>
      </c>
      <c r="K91" s="203">
        <v>1.9</v>
      </c>
      <c r="L91" s="203">
        <v>2.39</v>
      </c>
      <c r="M91" s="203">
        <v>0</v>
      </c>
      <c r="N91" s="203">
        <v>1.1100000000000001</v>
      </c>
      <c r="O91" s="203">
        <v>1.85</v>
      </c>
      <c r="P91" s="203">
        <v>2.2400000000000002</v>
      </c>
      <c r="Q91" s="203">
        <v>0.2</v>
      </c>
      <c r="R91" s="203">
        <v>0.39</v>
      </c>
      <c r="S91" s="203">
        <v>0.25</v>
      </c>
      <c r="T91" s="203">
        <v>0</v>
      </c>
      <c r="U91" s="203">
        <v>8.9499999999999993</v>
      </c>
      <c r="V91" s="203">
        <v>0.13</v>
      </c>
      <c r="W91" s="203">
        <v>0.41</v>
      </c>
      <c r="X91" s="203">
        <v>1.38</v>
      </c>
      <c r="Y91" s="203">
        <v>0</v>
      </c>
      <c r="Z91" s="203">
        <v>2.59</v>
      </c>
      <c r="AA91" s="203">
        <v>0.84</v>
      </c>
      <c r="AB91" s="203">
        <v>0</v>
      </c>
      <c r="AC91" s="203">
        <v>4.5999999999999996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14.61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1.87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10.58</v>
      </c>
      <c r="J92" s="203">
        <v>0.56000000000000005</v>
      </c>
      <c r="K92" s="203">
        <v>1.9</v>
      </c>
      <c r="L92" s="203">
        <v>2.39</v>
      </c>
      <c r="M92" s="203">
        <v>0</v>
      </c>
      <c r="N92" s="203">
        <v>1.1100000000000001</v>
      </c>
      <c r="O92" s="203">
        <v>1.85</v>
      </c>
      <c r="P92" s="203">
        <v>2.2400000000000002</v>
      </c>
      <c r="Q92" s="203">
        <v>0.2</v>
      </c>
      <c r="R92" s="203">
        <v>0.39</v>
      </c>
      <c r="S92" s="203">
        <v>0.25</v>
      </c>
      <c r="T92" s="203">
        <v>0</v>
      </c>
      <c r="U92" s="203">
        <v>8.9499999999999993</v>
      </c>
      <c r="V92" s="203">
        <v>0.13</v>
      </c>
      <c r="W92" s="203">
        <v>0.41</v>
      </c>
      <c r="X92" s="203">
        <v>1.38</v>
      </c>
      <c r="Y92" s="203">
        <v>0</v>
      </c>
      <c r="Z92" s="203">
        <v>2.59</v>
      </c>
      <c r="AA92" s="203">
        <v>0.84</v>
      </c>
      <c r="AB92" s="203">
        <v>0</v>
      </c>
      <c r="AC92" s="203">
        <v>4.5999999999999996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14.06</v>
      </c>
      <c r="AJ92" s="203">
        <v>0</v>
      </c>
      <c r="AK92" s="203">
        <v>0.66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1.87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10.58</v>
      </c>
      <c r="J93" s="203">
        <v>0.56000000000000005</v>
      </c>
      <c r="K93" s="203">
        <v>1.9</v>
      </c>
      <c r="L93" s="203">
        <v>2.39</v>
      </c>
      <c r="M93" s="203">
        <v>0</v>
      </c>
      <c r="N93" s="203">
        <v>1.1100000000000001</v>
      </c>
      <c r="O93" s="203">
        <v>1.85</v>
      </c>
      <c r="P93" s="203">
        <v>2.2400000000000002</v>
      </c>
      <c r="Q93" s="203">
        <v>0.2</v>
      </c>
      <c r="R93" s="203">
        <v>0.4</v>
      </c>
      <c r="S93" s="203">
        <v>0.25</v>
      </c>
      <c r="T93" s="203">
        <v>0</v>
      </c>
      <c r="U93" s="203">
        <v>8.9499999999999993</v>
      </c>
      <c r="V93" s="203">
        <v>0.13</v>
      </c>
      <c r="W93" s="203">
        <v>0.41</v>
      </c>
      <c r="X93" s="203">
        <v>1.38</v>
      </c>
      <c r="Y93" s="203">
        <v>0</v>
      </c>
      <c r="Z93" s="203">
        <v>2.59</v>
      </c>
      <c r="AA93" s="203">
        <v>0.84</v>
      </c>
      <c r="AB93" s="203">
        <v>0</v>
      </c>
      <c r="AC93" s="203">
        <v>4.5999999999999996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14.06</v>
      </c>
      <c r="AJ93" s="203">
        <v>0</v>
      </c>
      <c r="AK93" s="203">
        <v>0.66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1.87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10.58</v>
      </c>
      <c r="J94" s="203">
        <v>0.56000000000000005</v>
      </c>
      <c r="K94" s="203">
        <v>1.9</v>
      </c>
      <c r="L94" s="203">
        <v>2.39</v>
      </c>
      <c r="M94" s="203">
        <v>0</v>
      </c>
      <c r="N94" s="203">
        <v>1.1100000000000001</v>
      </c>
      <c r="O94" s="203">
        <v>1.85</v>
      </c>
      <c r="P94" s="203">
        <v>2.2400000000000002</v>
      </c>
      <c r="Q94" s="203">
        <v>0.2</v>
      </c>
      <c r="R94" s="203">
        <v>0.4</v>
      </c>
      <c r="S94" s="203">
        <v>0.25</v>
      </c>
      <c r="T94" s="203">
        <v>0</v>
      </c>
      <c r="U94" s="203">
        <v>8.9499999999999993</v>
      </c>
      <c r="V94" s="203">
        <v>0.13</v>
      </c>
      <c r="W94" s="203">
        <v>0.41</v>
      </c>
      <c r="X94" s="203">
        <v>1.38</v>
      </c>
      <c r="Y94" s="203">
        <v>0</v>
      </c>
      <c r="Z94" s="203">
        <v>2.59</v>
      </c>
      <c r="AA94" s="203">
        <v>0.84</v>
      </c>
      <c r="AB94" s="203">
        <v>0</v>
      </c>
      <c r="AC94" s="203">
        <v>4.5999999999999996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14.06</v>
      </c>
      <c r="AJ94" s="203">
        <v>0</v>
      </c>
      <c r="AK94" s="203">
        <v>0.66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1.87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10.58</v>
      </c>
      <c r="J95" s="203">
        <v>0.56000000000000005</v>
      </c>
      <c r="K95" s="203">
        <v>1.9</v>
      </c>
      <c r="L95" s="203">
        <v>2.39</v>
      </c>
      <c r="M95" s="203">
        <v>0</v>
      </c>
      <c r="N95" s="203">
        <v>1.1100000000000001</v>
      </c>
      <c r="O95" s="203">
        <v>1.85</v>
      </c>
      <c r="P95" s="203">
        <v>2.2400000000000002</v>
      </c>
      <c r="Q95" s="203">
        <v>0.2</v>
      </c>
      <c r="R95" s="203">
        <v>0.4</v>
      </c>
      <c r="S95" s="203">
        <v>0.25</v>
      </c>
      <c r="T95" s="203">
        <v>0</v>
      </c>
      <c r="U95" s="203">
        <v>8.9499999999999993</v>
      </c>
      <c r="V95" s="203">
        <v>0.13</v>
      </c>
      <c r="W95" s="203">
        <v>0.41</v>
      </c>
      <c r="X95" s="203">
        <v>1.38</v>
      </c>
      <c r="Y95" s="203">
        <v>0</v>
      </c>
      <c r="Z95" s="203">
        <v>2.59</v>
      </c>
      <c r="AA95" s="203">
        <v>0.84</v>
      </c>
      <c r="AB95" s="203">
        <v>0</v>
      </c>
      <c r="AC95" s="203">
        <v>4.5999999999999996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14.06</v>
      </c>
      <c r="AJ95" s="203">
        <v>0</v>
      </c>
      <c r="AK95" s="203">
        <v>0.66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1.87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10.58</v>
      </c>
      <c r="J96" s="203">
        <v>0.56000000000000005</v>
      </c>
      <c r="K96" s="203">
        <v>1.9</v>
      </c>
      <c r="L96" s="203">
        <v>2.39</v>
      </c>
      <c r="M96" s="203">
        <v>0</v>
      </c>
      <c r="N96" s="203">
        <v>1.1100000000000001</v>
      </c>
      <c r="O96" s="203">
        <v>1.85</v>
      </c>
      <c r="P96" s="203">
        <v>2.2400000000000002</v>
      </c>
      <c r="Q96" s="203">
        <v>0.2</v>
      </c>
      <c r="R96" s="203">
        <v>0.4</v>
      </c>
      <c r="S96" s="203">
        <v>0.25</v>
      </c>
      <c r="T96" s="203">
        <v>0</v>
      </c>
      <c r="U96" s="203">
        <v>8.9499999999999993</v>
      </c>
      <c r="V96" s="203">
        <v>0.13</v>
      </c>
      <c r="W96" s="203">
        <v>0.41</v>
      </c>
      <c r="X96" s="203">
        <v>1.38</v>
      </c>
      <c r="Y96" s="203">
        <v>0</v>
      </c>
      <c r="Z96" s="203">
        <v>2.59</v>
      </c>
      <c r="AA96" s="203">
        <v>0.84</v>
      </c>
      <c r="AB96" s="203">
        <v>0</v>
      </c>
      <c r="AC96" s="203">
        <v>4.5999999999999996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14.06</v>
      </c>
      <c r="AJ96" s="203">
        <v>0</v>
      </c>
      <c r="AK96" s="203">
        <v>0.66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1.87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10.58</v>
      </c>
      <c r="J97" s="203">
        <v>0.56000000000000005</v>
      </c>
      <c r="K97" s="203">
        <v>1.9</v>
      </c>
      <c r="L97" s="203">
        <v>2.39</v>
      </c>
      <c r="M97" s="203">
        <v>0</v>
      </c>
      <c r="N97" s="203">
        <v>1.1100000000000001</v>
      </c>
      <c r="O97" s="203">
        <v>1.85</v>
      </c>
      <c r="P97" s="203">
        <v>2.2400000000000002</v>
      </c>
      <c r="Q97" s="203">
        <v>0.2</v>
      </c>
      <c r="R97" s="203">
        <v>0.4</v>
      </c>
      <c r="S97" s="203">
        <v>0.25</v>
      </c>
      <c r="T97" s="203">
        <v>0</v>
      </c>
      <c r="U97" s="203">
        <v>8.9499999999999993</v>
      </c>
      <c r="V97" s="203">
        <v>0.13</v>
      </c>
      <c r="W97" s="203">
        <v>0.41</v>
      </c>
      <c r="X97" s="203">
        <v>1.38</v>
      </c>
      <c r="Y97" s="203">
        <v>0</v>
      </c>
      <c r="Z97" s="203">
        <v>2.59</v>
      </c>
      <c r="AA97" s="203">
        <v>0.84</v>
      </c>
      <c r="AB97" s="203">
        <v>0</v>
      </c>
      <c r="AC97" s="203">
        <v>4.5999999999999996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14.61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1.87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10.58</v>
      </c>
      <c r="J98" s="203">
        <v>0.56000000000000005</v>
      </c>
      <c r="K98" s="203">
        <v>1.9</v>
      </c>
      <c r="L98" s="203">
        <v>2.39</v>
      </c>
      <c r="M98" s="203">
        <v>0</v>
      </c>
      <c r="N98" s="203">
        <v>1.1100000000000001</v>
      </c>
      <c r="O98" s="203">
        <v>1.85</v>
      </c>
      <c r="P98" s="203">
        <v>2.2400000000000002</v>
      </c>
      <c r="Q98" s="203">
        <v>0.2</v>
      </c>
      <c r="R98" s="203">
        <v>0.4</v>
      </c>
      <c r="S98" s="203">
        <v>0.25</v>
      </c>
      <c r="T98" s="203">
        <v>0</v>
      </c>
      <c r="U98" s="203">
        <v>8.9499999999999993</v>
      </c>
      <c r="V98" s="203">
        <v>0.13</v>
      </c>
      <c r="W98" s="203">
        <v>0.41</v>
      </c>
      <c r="X98" s="203">
        <v>1.38</v>
      </c>
      <c r="Y98" s="203">
        <v>0</v>
      </c>
      <c r="Z98" s="203">
        <v>2.59</v>
      </c>
      <c r="AA98" s="203">
        <v>0.84</v>
      </c>
      <c r="AB98" s="203">
        <v>0</v>
      </c>
      <c r="AC98" s="203">
        <v>4.5999999999999996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14.06</v>
      </c>
      <c r="AJ98" s="203">
        <v>0</v>
      </c>
      <c r="AK98" s="203">
        <v>0.66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0.19713749999999974</v>
      </c>
      <c r="D99">
        <f t="shared" si="0"/>
        <v>5.7032500000000055E-2</v>
      </c>
      <c r="E99">
        <f t="shared" si="0"/>
        <v>0</v>
      </c>
      <c r="F99">
        <f t="shared" si="0"/>
        <v>0.14664499999999975</v>
      </c>
      <c r="G99">
        <f t="shared" si="0"/>
        <v>0.27715999999999974</v>
      </c>
      <c r="H99">
        <f t="shared" si="0"/>
        <v>0</v>
      </c>
      <c r="I99">
        <f t="shared" si="0"/>
        <v>0.24440000000000012</v>
      </c>
      <c r="J99">
        <f t="shared" si="0"/>
        <v>2.2790000000000008E-2</v>
      </c>
      <c r="K99">
        <f t="shared" si="0"/>
        <v>0.30303500000000105</v>
      </c>
      <c r="L99">
        <f t="shared" si="0"/>
        <v>0.69718249999999959</v>
      </c>
      <c r="M99">
        <f t="shared" si="0"/>
        <v>0</v>
      </c>
      <c r="N99">
        <f t="shared" si="0"/>
        <v>2.663999999999999E-2</v>
      </c>
      <c r="O99">
        <f t="shared" si="0"/>
        <v>4.4399999999999919E-2</v>
      </c>
      <c r="P99">
        <f t="shared" si="0"/>
        <v>5.3770000000000061E-2</v>
      </c>
      <c r="Q99">
        <f t="shared" si="0"/>
        <v>1.4265000000000054E-2</v>
      </c>
      <c r="R99">
        <f t="shared" si="0"/>
        <v>2.7582500000000051E-2</v>
      </c>
      <c r="S99">
        <f t="shared" si="0"/>
        <v>1.5847500000000018E-2</v>
      </c>
      <c r="T99">
        <f t="shared" si="0"/>
        <v>0</v>
      </c>
      <c r="U99">
        <f t="shared" si="0"/>
        <v>0.21480000000000032</v>
      </c>
      <c r="V99">
        <f t="shared" si="0"/>
        <v>1.5539999999999988E-2</v>
      </c>
      <c r="W99">
        <f t="shared" si="0"/>
        <v>1.0339999999999997E-2</v>
      </c>
      <c r="X99">
        <f t="shared" si="0"/>
        <v>0.10654499999999995</v>
      </c>
      <c r="Y99">
        <f t="shared" si="0"/>
        <v>0</v>
      </c>
      <c r="Z99">
        <f t="shared" si="0"/>
        <v>0.53783000000000136</v>
      </c>
      <c r="AA99">
        <f t="shared" si="0"/>
        <v>2.0160000000000046E-2</v>
      </c>
      <c r="AB99">
        <f t="shared" si="0"/>
        <v>0</v>
      </c>
      <c r="AC99">
        <f t="shared" si="0"/>
        <v>0.23795749999999988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0.55223999999999984</v>
      </c>
      <c r="AJ99">
        <f t="shared" si="0"/>
        <v>0</v>
      </c>
      <c r="AK99">
        <f t="shared" si="0"/>
        <v>7.5060000000000071E-2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9.61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9.61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9.61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9.61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9.61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9.61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9.61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9.61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9.61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9.61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9.61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9.61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9.61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9.61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9.61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9.61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9.61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9.61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9.61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9.61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9.61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9.61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9.44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9.44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9.44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10.64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10.64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10.64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9.69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10.64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10.64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10.64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10.64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9.69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10.64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11.64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11.64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10.64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10.64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9.32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10.27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10.27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10.27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11.27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11.27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9.3699999999999992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11.27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11.27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11.27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11.27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11.27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9.61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11.27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11.27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11.27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11.27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11.27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9.57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11.27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11.27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11.27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11.27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11.27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10.199999999999999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11.27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11.27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11.27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11.45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11.45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11.45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11.45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11.45</v>
      </c>
      <c r="AJ76" s="203">
        <v>0</v>
      </c>
      <c r="AK76" s="203">
        <v>0.17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11.45</v>
      </c>
      <c r="AJ77" s="203">
        <v>0</v>
      </c>
      <c r="AK77" s="203">
        <v>0.17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11.45</v>
      </c>
      <c r="AJ78" s="203">
        <v>0</v>
      </c>
      <c r="AK78" s="203">
        <v>0.17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9.48</v>
      </c>
      <c r="AJ79" s="203">
        <v>0</v>
      </c>
      <c r="AK79" s="203">
        <v>0.17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10.5</v>
      </c>
      <c r="AJ80" s="203">
        <v>0</v>
      </c>
      <c r="AK80" s="203">
        <v>0.17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10.5</v>
      </c>
      <c r="AJ81" s="203">
        <v>0</v>
      </c>
      <c r="AK81" s="203">
        <v>0.17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10.45</v>
      </c>
      <c r="AJ82" s="203">
        <v>0</v>
      </c>
      <c r="AK82" s="203">
        <v>0.17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11.45</v>
      </c>
      <c r="AJ83" s="203">
        <v>0</v>
      </c>
      <c r="AK83" s="203">
        <v>0.17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11.45</v>
      </c>
      <c r="AJ84" s="203">
        <v>0</v>
      </c>
      <c r="AK84" s="203">
        <v>0.17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10.37</v>
      </c>
      <c r="AJ85" s="203">
        <v>0</v>
      </c>
      <c r="AK85" s="203">
        <v>0.17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11.45</v>
      </c>
      <c r="AJ86" s="203">
        <v>0</v>
      </c>
      <c r="AK86" s="203">
        <v>0.17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11.45</v>
      </c>
      <c r="AJ87" s="203">
        <v>0</v>
      </c>
      <c r="AK87" s="203">
        <v>0.17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11.45</v>
      </c>
      <c r="AJ88" s="203">
        <v>0</v>
      </c>
      <c r="AK88" s="203">
        <v>0.17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11.45</v>
      </c>
      <c r="AJ89" s="203">
        <v>0</v>
      </c>
      <c r="AK89" s="203">
        <v>0.17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11.45</v>
      </c>
      <c r="AJ90" s="203">
        <v>0</v>
      </c>
      <c r="AK90" s="203">
        <v>0.17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10.4</v>
      </c>
      <c r="AJ91" s="203">
        <v>0</v>
      </c>
      <c r="AK91" s="203">
        <v>-17.309999999999999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11.45</v>
      </c>
      <c r="AJ92" s="203">
        <v>0</v>
      </c>
      <c r="AK92" s="203">
        <v>0.08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11.45</v>
      </c>
      <c r="AJ93" s="203">
        <v>0</v>
      </c>
      <c r="AK93" s="203">
        <v>0.08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11.45</v>
      </c>
      <c r="AJ94" s="203">
        <v>0</v>
      </c>
      <c r="AK94" s="203">
        <v>0.08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11.45</v>
      </c>
      <c r="AJ95" s="203">
        <v>0</v>
      </c>
      <c r="AK95" s="203">
        <v>0.08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11.45</v>
      </c>
      <c r="AJ96" s="203">
        <v>0</v>
      </c>
      <c r="AK96" s="203">
        <v>0.08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10.4</v>
      </c>
      <c r="AJ97" s="203">
        <v>0</v>
      </c>
      <c r="AK97" s="203">
        <v>-16.010000000000002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11.45</v>
      </c>
      <c r="AJ98" s="203">
        <v>0</v>
      </c>
      <c r="AK98" s="203">
        <v>0.08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0.25362250000000014</v>
      </c>
      <c r="AJ99">
        <f t="shared" si="0"/>
        <v>0</v>
      </c>
      <c r="AK99">
        <f t="shared" si="0"/>
        <v>-7.5725000000000011E-3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48.04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48.04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48.04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48.04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48.04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48.04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48.04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48.04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48.04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48.04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48.04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48.04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48.04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48.04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48.04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48.04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48.04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48.04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48.04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48.04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48.04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48.04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47.19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47.19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47.19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48.18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48.18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48.18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48.47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48.18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48.18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48.18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48.18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48.18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48.47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48.18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2.58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52.39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2.58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51.15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48.18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48.18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46.61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46.36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46.36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46.36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46.36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46.36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46.87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46.36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47.61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47.61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47.61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47.61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48.05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47.61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47.61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47.61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47.61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47.61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47.85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47.44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47.02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47.02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47.02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47.02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2.58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50.99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2.58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50.78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2.58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51.26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2.58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51.26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47.93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47.93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48.33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2.62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52.18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2.14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47.93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47.93</v>
      </c>
      <c r="AJ76" s="203">
        <v>0</v>
      </c>
      <c r="AK76" s="203">
        <v>2.84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47.93</v>
      </c>
      <c r="AJ77" s="203">
        <v>0</v>
      </c>
      <c r="AK77" s="203">
        <v>2.84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2.14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47.93</v>
      </c>
      <c r="AJ78" s="203">
        <v>0</v>
      </c>
      <c r="AK78" s="203">
        <v>2.84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2.62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47.41</v>
      </c>
      <c r="AJ79" s="203">
        <v>0</v>
      </c>
      <c r="AK79" s="203">
        <v>2.84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2.62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47.27</v>
      </c>
      <c r="AJ80" s="203">
        <v>0</v>
      </c>
      <c r="AK80" s="203">
        <v>2.84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2.62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47.27</v>
      </c>
      <c r="AJ81" s="203">
        <v>0</v>
      </c>
      <c r="AK81" s="203">
        <v>2.84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2.38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47.27</v>
      </c>
      <c r="AJ82" s="203">
        <v>0</v>
      </c>
      <c r="AK82" s="203">
        <v>2.84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2.58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51.65</v>
      </c>
      <c r="AJ83" s="203">
        <v>0</v>
      </c>
      <c r="AK83" s="203">
        <v>2.84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2.58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51.65</v>
      </c>
      <c r="AJ84" s="203">
        <v>0</v>
      </c>
      <c r="AK84" s="203">
        <v>2.84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2.58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51.84</v>
      </c>
      <c r="AJ85" s="203">
        <v>0</v>
      </c>
      <c r="AK85" s="203">
        <v>2.84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2.58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51.65</v>
      </c>
      <c r="AJ86" s="203">
        <v>0</v>
      </c>
      <c r="AK86" s="203">
        <v>2.84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2.58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51.83</v>
      </c>
      <c r="AJ87" s="203">
        <v>0</v>
      </c>
      <c r="AK87" s="203">
        <v>2.84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2.58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51.83</v>
      </c>
      <c r="AJ88" s="203">
        <v>0</v>
      </c>
      <c r="AK88" s="203">
        <v>2.84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2.58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51.83</v>
      </c>
      <c r="AJ89" s="203">
        <v>0</v>
      </c>
      <c r="AK89" s="203">
        <v>2.84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2.58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51.83</v>
      </c>
      <c r="AJ90" s="203">
        <v>0</v>
      </c>
      <c r="AK90" s="203">
        <v>2.84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2.58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52.01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2.58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51.83</v>
      </c>
      <c r="AJ92" s="203">
        <v>0</v>
      </c>
      <c r="AK92" s="203">
        <v>2.36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2.58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51.83</v>
      </c>
      <c r="AJ93" s="203">
        <v>0</v>
      </c>
      <c r="AK93" s="203">
        <v>2.36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2.58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51.83</v>
      </c>
      <c r="AJ94" s="203">
        <v>0</v>
      </c>
      <c r="AK94" s="203">
        <v>2.36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2.58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51.83</v>
      </c>
      <c r="AJ95" s="203">
        <v>0</v>
      </c>
      <c r="AK95" s="203">
        <v>2.36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2.58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51.83</v>
      </c>
      <c r="AJ96" s="203">
        <v>0</v>
      </c>
      <c r="AK96" s="203">
        <v>2.36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2.58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52.01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2.58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51.83</v>
      </c>
      <c r="AJ98" s="203">
        <v>0</v>
      </c>
      <c r="AK98" s="203">
        <v>2.36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5.3315000000000064E-2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1.1677925000000005</v>
      </c>
      <c r="AJ99">
        <f t="shared" si="0"/>
        <v>0</v>
      </c>
      <c r="AK99">
        <f t="shared" si="0"/>
        <v>5.2225000000000035E-2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9.83</v>
      </c>
      <c r="D3" s="203">
        <v>3.06</v>
      </c>
      <c r="E3" s="203">
        <v>0</v>
      </c>
      <c r="F3" s="203">
        <v>5</v>
      </c>
      <c r="G3" s="203">
        <v>16.32</v>
      </c>
      <c r="H3" s="203">
        <v>0</v>
      </c>
      <c r="I3" s="203">
        <v>12.11</v>
      </c>
      <c r="J3" s="203">
        <v>1.34</v>
      </c>
      <c r="K3" s="203">
        <v>0.11</v>
      </c>
      <c r="L3" s="203">
        <v>16.920000000000002</v>
      </c>
      <c r="M3" s="203">
        <v>1</v>
      </c>
      <c r="N3" s="203">
        <v>1.33</v>
      </c>
      <c r="O3" s="203">
        <v>0</v>
      </c>
      <c r="P3" s="203">
        <v>1.38</v>
      </c>
      <c r="Q3" s="203">
        <v>0.25</v>
      </c>
      <c r="R3" s="203">
        <v>0.48</v>
      </c>
      <c r="S3" s="203">
        <v>0.3</v>
      </c>
      <c r="T3" s="203">
        <v>0</v>
      </c>
      <c r="U3" s="203">
        <v>1.96</v>
      </c>
      <c r="V3" s="203">
        <v>0.23</v>
      </c>
      <c r="W3" s="203">
        <v>0.51</v>
      </c>
      <c r="X3" s="203">
        <v>1.66</v>
      </c>
      <c r="Y3" s="203">
        <v>0</v>
      </c>
      <c r="Z3" s="203">
        <v>2.85</v>
      </c>
      <c r="AA3" s="203">
        <v>1.02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30.56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9.83</v>
      </c>
      <c r="D4" s="203">
        <v>3.06</v>
      </c>
      <c r="E4" s="203">
        <v>0</v>
      </c>
      <c r="F4" s="203">
        <v>5</v>
      </c>
      <c r="G4" s="203">
        <v>16.32</v>
      </c>
      <c r="H4" s="203">
        <v>0</v>
      </c>
      <c r="I4" s="203">
        <v>12.11</v>
      </c>
      <c r="J4" s="203">
        <v>1.34</v>
      </c>
      <c r="K4" s="203">
        <v>0.11</v>
      </c>
      <c r="L4" s="203">
        <v>16.920000000000002</v>
      </c>
      <c r="M4" s="203">
        <v>1</v>
      </c>
      <c r="N4" s="203">
        <v>1.33</v>
      </c>
      <c r="O4" s="203">
        <v>0</v>
      </c>
      <c r="P4" s="203">
        <v>1.38</v>
      </c>
      <c r="Q4" s="203">
        <v>0.25</v>
      </c>
      <c r="R4" s="203">
        <v>0.48</v>
      </c>
      <c r="S4" s="203">
        <v>0.3</v>
      </c>
      <c r="T4" s="203">
        <v>0</v>
      </c>
      <c r="U4" s="203">
        <v>1.96</v>
      </c>
      <c r="V4" s="203">
        <v>0.23</v>
      </c>
      <c r="W4" s="203">
        <v>0.51</v>
      </c>
      <c r="X4" s="203">
        <v>1.66</v>
      </c>
      <c r="Y4" s="203">
        <v>0</v>
      </c>
      <c r="Z4" s="203">
        <v>2.85</v>
      </c>
      <c r="AA4" s="203">
        <v>1.02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30.56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9.83</v>
      </c>
      <c r="D5" s="203">
        <v>3.06</v>
      </c>
      <c r="E5" s="203">
        <v>0</v>
      </c>
      <c r="F5" s="203">
        <v>5</v>
      </c>
      <c r="G5" s="203">
        <v>16.32</v>
      </c>
      <c r="H5" s="203">
        <v>0</v>
      </c>
      <c r="I5" s="203">
        <v>12.11</v>
      </c>
      <c r="J5" s="203">
        <v>1.34</v>
      </c>
      <c r="K5" s="203">
        <v>0.11</v>
      </c>
      <c r="L5" s="203">
        <v>114.14</v>
      </c>
      <c r="M5" s="203">
        <v>1</v>
      </c>
      <c r="N5" s="203">
        <v>1.33</v>
      </c>
      <c r="O5" s="203">
        <v>0</v>
      </c>
      <c r="P5" s="203">
        <v>1.38</v>
      </c>
      <c r="Q5" s="203">
        <v>0.25</v>
      </c>
      <c r="R5" s="203">
        <v>0.48</v>
      </c>
      <c r="S5" s="203">
        <v>0.3</v>
      </c>
      <c r="T5" s="203">
        <v>0</v>
      </c>
      <c r="U5" s="203">
        <v>1.96</v>
      </c>
      <c r="V5" s="203">
        <v>0.23</v>
      </c>
      <c r="W5" s="203">
        <v>0.52</v>
      </c>
      <c r="X5" s="203">
        <v>1.66</v>
      </c>
      <c r="Y5" s="203">
        <v>0</v>
      </c>
      <c r="Z5" s="203">
        <v>39.159999999999997</v>
      </c>
      <c r="AA5" s="203">
        <v>1.02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30.56</v>
      </c>
      <c r="AJ5" s="203">
        <v>0</v>
      </c>
      <c r="AK5" s="203">
        <v>19.600000000000001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9.83</v>
      </c>
      <c r="D6" s="203">
        <v>3.06</v>
      </c>
      <c r="E6" s="203">
        <v>0</v>
      </c>
      <c r="F6" s="203">
        <v>5</v>
      </c>
      <c r="G6" s="203">
        <v>16.32</v>
      </c>
      <c r="H6" s="203">
        <v>0</v>
      </c>
      <c r="I6" s="203">
        <v>12.11</v>
      </c>
      <c r="J6" s="203">
        <v>1.34</v>
      </c>
      <c r="K6" s="203">
        <v>0.11</v>
      </c>
      <c r="L6" s="203">
        <v>123.78</v>
      </c>
      <c r="M6" s="203">
        <v>1</v>
      </c>
      <c r="N6" s="203">
        <v>1.33</v>
      </c>
      <c r="O6" s="203">
        <v>0</v>
      </c>
      <c r="P6" s="203">
        <v>1.38</v>
      </c>
      <c r="Q6" s="203">
        <v>0.25</v>
      </c>
      <c r="R6" s="203">
        <v>0.48</v>
      </c>
      <c r="S6" s="203">
        <v>0.3</v>
      </c>
      <c r="T6" s="203">
        <v>0</v>
      </c>
      <c r="U6" s="203">
        <v>1.96</v>
      </c>
      <c r="V6" s="203">
        <v>0.23</v>
      </c>
      <c r="W6" s="203">
        <v>0.52</v>
      </c>
      <c r="X6" s="203">
        <v>1.66</v>
      </c>
      <c r="Y6" s="203">
        <v>0</v>
      </c>
      <c r="Z6" s="203">
        <v>2.85</v>
      </c>
      <c r="AA6" s="203">
        <v>1.02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30.56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9.83</v>
      </c>
      <c r="D7" s="203">
        <v>3.06</v>
      </c>
      <c r="E7" s="203">
        <v>0</v>
      </c>
      <c r="F7" s="203">
        <v>5</v>
      </c>
      <c r="G7" s="203">
        <v>16.32</v>
      </c>
      <c r="H7" s="203">
        <v>0</v>
      </c>
      <c r="I7" s="203">
        <v>12.11</v>
      </c>
      <c r="J7" s="203">
        <v>1.34</v>
      </c>
      <c r="K7" s="203">
        <v>0.11</v>
      </c>
      <c r="L7" s="203">
        <v>123.78</v>
      </c>
      <c r="M7" s="203">
        <v>1</v>
      </c>
      <c r="N7" s="203">
        <v>1.33</v>
      </c>
      <c r="O7" s="203">
        <v>0</v>
      </c>
      <c r="P7" s="203">
        <v>1.38</v>
      </c>
      <c r="Q7" s="203">
        <v>0.25</v>
      </c>
      <c r="R7" s="203">
        <v>0.48</v>
      </c>
      <c r="S7" s="203">
        <v>0.3</v>
      </c>
      <c r="T7" s="203">
        <v>0</v>
      </c>
      <c r="U7" s="203">
        <v>1.96</v>
      </c>
      <c r="V7" s="203">
        <v>0.23</v>
      </c>
      <c r="W7" s="203">
        <v>0.52</v>
      </c>
      <c r="X7" s="203">
        <v>1.66</v>
      </c>
      <c r="Y7" s="203">
        <v>0</v>
      </c>
      <c r="Z7" s="203">
        <v>2.85</v>
      </c>
      <c r="AA7" s="203">
        <v>1.02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30.56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9.83</v>
      </c>
      <c r="D8" s="203">
        <v>3.06</v>
      </c>
      <c r="E8" s="203">
        <v>0</v>
      </c>
      <c r="F8" s="203">
        <v>5</v>
      </c>
      <c r="G8" s="203">
        <v>16.32</v>
      </c>
      <c r="H8" s="203">
        <v>0</v>
      </c>
      <c r="I8" s="203">
        <v>12.11</v>
      </c>
      <c r="J8" s="203">
        <v>1.34</v>
      </c>
      <c r="K8" s="203">
        <v>0.11</v>
      </c>
      <c r="L8" s="203">
        <v>152.66999999999999</v>
      </c>
      <c r="M8" s="203">
        <v>1</v>
      </c>
      <c r="N8" s="203">
        <v>1.33</v>
      </c>
      <c r="O8" s="203">
        <v>0</v>
      </c>
      <c r="P8" s="203">
        <v>1.39</v>
      </c>
      <c r="Q8" s="203">
        <v>0.25</v>
      </c>
      <c r="R8" s="203">
        <v>0.48</v>
      </c>
      <c r="S8" s="203">
        <v>0.3</v>
      </c>
      <c r="T8" s="203">
        <v>0</v>
      </c>
      <c r="U8" s="203">
        <v>1.96</v>
      </c>
      <c r="V8" s="203">
        <v>0.23</v>
      </c>
      <c r="W8" s="203">
        <v>0.52</v>
      </c>
      <c r="X8" s="203">
        <v>1.66</v>
      </c>
      <c r="Y8" s="203">
        <v>0</v>
      </c>
      <c r="Z8" s="203">
        <v>29.53</v>
      </c>
      <c r="AA8" s="203">
        <v>1.02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30.56</v>
      </c>
      <c r="AJ8" s="203">
        <v>0</v>
      </c>
      <c r="AK8" s="203">
        <v>19.600000000000001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9.83</v>
      </c>
      <c r="D9" s="203">
        <v>3.06</v>
      </c>
      <c r="E9" s="203">
        <v>0</v>
      </c>
      <c r="F9" s="203">
        <v>5</v>
      </c>
      <c r="G9" s="203">
        <v>16.32</v>
      </c>
      <c r="H9" s="203">
        <v>0</v>
      </c>
      <c r="I9" s="203">
        <v>12.11</v>
      </c>
      <c r="J9" s="203">
        <v>1.34</v>
      </c>
      <c r="K9" s="203">
        <v>2.95</v>
      </c>
      <c r="L9" s="203">
        <v>201.81</v>
      </c>
      <c r="M9" s="203">
        <v>1</v>
      </c>
      <c r="N9" s="203">
        <v>1.33</v>
      </c>
      <c r="O9" s="203">
        <v>0</v>
      </c>
      <c r="P9" s="203">
        <v>1.38</v>
      </c>
      <c r="Q9" s="203">
        <v>4.76</v>
      </c>
      <c r="R9" s="203">
        <v>9.16</v>
      </c>
      <c r="S9" s="203">
        <v>6.17</v>
      </c>
      <c r="T9" s="203">
        <v>0</v>
      </c>
      <c r="U9" s="203">
        <v>1.96</v>
      </c>
      <c r="V9" s="203">
        <v>0.23</v>
      </c>
      <c r="W9" s="203">
        <v>0.52</v>
      </c>
      <c r="X9" s="203">
        <v>1.66</v>
      </c>
      <c r="Y9" s="203">
        <v>0</v>
      </c>
      <c r="Z9" s="203">
        <v>48.79</v>
      </c>
      <c r="AA9" s="203">
        <v>1.02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30.56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9.83</v>
      </c>
      <c r="D10" s="203">
        <v>3.06</v>
      </c>
      <c r="E10" s="203">
        <v>0</v>
      </c>
      <c r="F10" s="203">
        <v>5</v>
      </c>
      <c r="G10" s="203">
        <v>16.32</v>
      </c>
      <c r="H10" s="203">
        <v>0</v>
      </c>
      <c r="I10" s="203">
        <v>12.11</v>
      </c>
      <c r="J10" s="203">
        <v>1.34</v>
      </c>
      <c r="K10" s="203">
        <v>2.95</v>
      </c>
      <c r="L10" s="203">
        <v>201.81</v>
      </c>
      <c r="M10" s="203">
        <v>1</v>
      </c>
      <c r="N10" s="203">
        <v>1.33</v>
      </c>
      <c r="O10" s="203">
        <v>0</v>
      </c>
      <c r="P10" s="203">
        <v>1.38</v>
      </c>
      <c r="Q10" s="203">
        <v>4.76</v>
      </c>
      <c r="R10" s="203">
        <v>9.16</v>
      </c>
      <c r="S10" s="203">
        <v>6.17</v>
      </c>
      <c r="T10" s="203">
        <v>0</v>
      </c>
      <c r="U10" s="203">
        <v>1.96</v>
      </c>
      <c r="V10" s="203">
        <v>0.23</v>
      </c>
      <c r="W10" s="203">
        <v>0.52</v>
      </c>
      <c r="X10" s="203">
        <v>1.66</v>
      </c>
      <c r="Y10" s="203">
        <v>0</v>
      </c>
      <c r="Z10" s="203">
        <v>48.79</v>
      </c>
      <c r="AA10" s="203">
        <v>1.02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30.56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9.83</v>
      </c>
      <c r="D11" s="203">
        <v>3.06</v>
      </c>
      <c r="E11" s="203">
        <v>0</v>
      </c>
      <c r="F11" s="203">
        <v>5</v>
      </c>
      <c r="G11" s="203">
        <v>16.32</v>
      </c>
      <c r="H11" s="203">
        <v>0</v>
      </c>
      <c r="I11" s="203">
        <v>12.11</v>
      </c>
      <c r="J11" s="203">
        <v>1.34</v>
      </c>
      <c r="K11" s="203">
        <v>2.95</v>
      </c>
      <c r="L11" s="203">
        <v>201.81</v>
      </c>
      <c r="M11" s="203">
        <v>1</v>
      </c>
      <c r="N11" s="203">
        <v>1.33</v>
      </c>
      <c r="O11" s="203">
        <v>0</v>
      </c>
      <c r="P11" s="203">
        <v>1.38</v>
      </c>
      <c r="Q11" s="203">
        <v>4.76</v>
      </c>
      <c r="R11" s="203">
        <v>9.16</v>
      </c>
      <c r="S11" s="203">
        <v>6.17</v>
      </c>
      <c r="T11" s="203">
        <v>0</v>
      </c>
      <c r="U11" s="203">
        <v>1.96</v>
      </c>
      <c r="V11" s="203">
        <v>6.36</v>
      </c>
      <c r="W11" s="203">
        <v>11.11</v>
      </c>
      <c r="X11" s="203">
        <v>1.66</v>
      </c>
      <c r="Y11" s="203">
        <v>0</v>
      </c>
      <c r="Z11" s="203">
        <v>48.79</v>
      </c>
      <c r="AA11" s="203">
        <v>1.02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30.56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9.83</v>
      </c>
      <c r="D12" s="203">
        <v>3.06</v>
      </c>
      <c r="E12" s="203">
        <v>0</v>
      </c>
      <c r="F12" s="203">
        <v>5</v>
      </c>
      <c r="G12" s="203">
        <v>16.32</v>
      </c>
      <c r="H12" s="203">
        <v>0</v>
      </c>
      <c r="I12" s="203">
        <v>12.11</v>
      </c>
      <c r="J12" s="203">
        <v>1.34</v>
      </c>
      <c r="K12" s="203">
        <v>2.95</v>
      </c>
      <c r="L12" s="203">
        <v>201.81</v>
      </c>
      <c r="M12" s="203">
        <v>1</v>
      </c>
      <c r="N12" s="203">
        <v>1.33</v>
      </c>
      <c r="O12" s="203">
        <v>0</v>
      </c>
      <c r="P12" s="203">
        <v>1.38</v>
      </c>
      <c r="Q12" s="203">
        <v>4.76</v>
      </c>
      <c r="R12" s="203">
        <v>9.16</v>
      </c>
      <c r="S12" s="203">
        <v>6.17</v>
      </c>
      <c r="T12" s="203">
        <v>0</v>
      </c>
      <c r="U12" s="203">
        <v>1.96</v>
      </c>
      <c r="V12" s="203">
        <v>6.36</v>
      </c>
      <c r="W12" s="203">
        <v>11.11</v>
      </c>
      <c r="X12" s="203">
        <v>16.36</v>
      </c>
      <c r="Y12" s="203">
        <v>0</v>
      </c>
      <c r="Z12" s="203">
        <v>48.79</v>
      </c>
      <c r="AA12" s="203">
        <v>1.02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30.56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9.83</v>
      </c>
      <c r="D13" s="203">
        <v>3.06</v>
      </c>
      <c r="E13" s="203">
        <v>0</v>
      </c>
      <c r="F13" s="203">
        <v>5</v>
      </c>
      <c r="G13" s="203">
        <v>16.32</v>
      </c>
      <c r="H13" s="203">
        <v>0</v>
      </c>
      <c r="I13" s="203">
        <v>12.11</v>
      </c>
      <c r="J13" s="203">
        <v>1.34</v>
      </c>
      <c r="K13" s="203">
        <v>2.95</v>
      </c>
      <c r="L13" s="203">
        <v>201.81</v>
      </c>
      <c r="M13" s="203">
        <v>1</v>
      </c>
      <c r="N13" s="203">
        <v>1.33</v>
      </c>
      <c r="O13" s="203">
        <v>0</v>
      </c>
      <c r="P13" s="203">
        <v>1.38</v>
      </c>
      <c r="Q13" s="203">
        <v>4.76</v>
      </c>
      <c r="R13" s="203">
        <v>9.16</v>
      </c>
      <c r="S13" s="203">
        <v>6.17</v>
      </c>
      <c r="T13" s="203">
        <v>0</v>
      </c>
      <c r="U13" s="203">
        <v>1.96</v>
      </c>
      <c r="V13" s="203">
        <v>6.36</v>
      </c>
      <c r="W13" s="203">
        <v>11.11</v>
      </c>
      <c r="X13" s="203">
        <v>25.99</v>
      </c>
      <c r="Y13" s="203">
        <v>0</v>
      </c>
      <c r="Z13" s="203">
        <v>40.5</v>
      </c>
      <c r="AA13" s="203">
        <v>1.02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30.56</v>
      </c>
      <c r="AJ13" s="203">
        <v>0</v>
      </c>
      <c r="AK13" s="203">
        <v>19.600000000000001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9.83</v>
      </c>
      <c r="D14" s="203">
        <v>3.06</v>
      </c>
      <c r="E14" s="203">
        <v>0</v>
      </c>
      <c r="F14" s="203">
        <v>5</v>
      </c>
      <c r="G14" s="203">
        <v>16.32</v>
      </c>
      <c r="H14" s="203">
        <v>0</v>
      </c>
      <c r="I14" s="203">
        <v>12.11</v>
      </c>
      <c r="J14" s="203">
        <v>1.34</v>
      </c>
      <c r="K14" s="203">
        <v>2.95</v>
      </c>
      <c r="L14" s="203">
        <v>201.81</v>
      </c>
      <c r="M14" s="203">
        <v>1</v>
      </c>
      <c r="N14" s="203">
        <v>1.33</v>
      </c>
      <c r="O14" s="203">
        <v>0</v>
      </c>
      <c r="P14" s="203">
        <v>1.39</v>
      </c>
      <c r="Q14" s="203">
        <v>4.76</v>
      </c>
      <c r="R14" s="203">
        <v>9.16</v>
      </c>
      <c r="S14" s="203">
        <v>6.17</v>
      </c>
      <c r="T14" s="203">
        <v>0</v>
      </c>
      <c r="U14" s="203">
        <v>1.96</v>
      </c>
      <c r="V14" s="203">
        <v>6.36</v>
      </c>
      <c r="W14" s="203">
        <v>11.11</v>
      </c>
      <c r="X14" s="203">
        <v>25.99</v>
      </c>
      <c r="Y14" s="203">
        <v>0</v>
      </c>
      <c r="Z14" s="203">
        <v>48.79</v>
      </c>
      <c r="AA14" s="203">
        <v>18.04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30.56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9.83</v>
      </c>
      <c r="D15" s="203">
        <v>3.06</v>
      </c>
      <c r="E15" s="203">
        <v>0</v>
      </c>
      <c r="F15" s="203">
        <v>5</v>
      </c>
      <c r="G15" s="203">
        <v>16.32</v>
      </c>
      <c r="H15" s="203">
        <v>0</v>
      </c>
      <c r="I15" s="203">
        <v>12.11</v>
      </c>
      <c r="J15" s="203">
        <v>1.34</v>
      </c>
      <c r="K15" s="203">
        <v>2.95</v>
      </c>
      <c r="L15" s="203">
        <v>201.81</v>
      </c>
      <c r="M15" s="203">
        <v>1</v>
      </c>
      <c r="N15" s="203">
        <v>1.33</v>
      </c>
      <c r="O15" s="203">
        <v>0</v>
      </c>
      <c r="P15" s="203">
        <v>1.38</v>
      </c>
      <c r="Q15" s="203">
        <v>4.76</v>
      </c>
      <c r="R15" s="203">
        <v>9.16</v>
      </c>
      <c r="S15" s="203">
        <v>6.17</v>
      </c>
      <c r="T15" s="203">
        <v>0</v>
      </c>
      <c r="U15" s="203">
        <v>1.96</v>
      </c>
      <c r="V15" s="203">
        <v>6.36</v>
      </c>
      <c r="W15" s="203">
        <v>11.11</v>
      </c>
      <c r="X15" s="203">
        <v>25.99</v>
      </c>
      <c r="Y15" s="203">
        <v>0</v>
      </c>
      <c r="Z15" s="203">
        <v>48.79</v>
      </c>
      <c r="AA15" s="203">
        <v>18.04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30.56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9.83</v>
      </c>
      <c r="D16" s="203">
        <v>3.06</v>
      </c>
      <c r="E16" s="203">
        <v>0</v>
      </c>
      <c r="F16" s="203">
        <v>5</v>
      </c>
      <c r="G16" s="203">
        <v>16.32</v>
      </c>
      <c r="H16" s="203">
        <v>0</v>
      </c>
      <c r="I16" s="203">
        <v>12.11</v>
      </c>
      <c r="J16" s="203">
        <v>1.34</v>
      </c>
      <c r="K16" s="203">
        <v>2.95</v>
      </c>
      <c r="L16" s="203">
        <v>201.81</v>
      </c>
      <c r="M16" s="203">
        <v>1</v>
      </c>
      <c r="N16" s="203">
        <v>1.33</v>
      </c>
      <c r="O16" s="203">
        <v>0</v>
      </c>
      <c r="P16" s="203">
        <v>1.38</v>
      </c>
      <c r="Q16" s="203">
        <v>4.76</v>
      </c>
      <c r="R16" s="203">
        <v>9.16</v>
      </c>
      <c r="S16" s="203">
        <v>6.17</v>
      </c>
      <c r="T16" s="203">
        <v>0</v>
      </c>
      <c r="U16" s="203">
        <v>1.96</v>
      </c>
      <c r="V16" s="203">
        <v>6.36</v>
      </c>
      <c r="W16" s="203">
        <v>11.11</v>
      </c>
      <c r="X16" s="203">
        <v>25.99</v>
      </c>
      <c r="Y16" s="203">
        <v>0</v>
      </c>
      <c r="Z16" s="203">
        <v>48.79</v>
      </c>
      <c r="AA16" s="203">
        <v>18.04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30.56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9.83</v>
      </c>
      <c r="D17" s="203">
        <v>3.06</v>
      </c>
      <c r="E17" s="203">
        <v>0</v>
      </c>
      <c r="F17" s="203">
        <v>5</v>
      </c>
      <c r="G17" s="203">
        <v>16.32</v>
      </c>
      <c r="H17" s="203">
        <v>0</v>
      </c>
      <c r="I17" s="203">
        <v>12.11</v>
      </c>
      <c r="J17" s="203">
        <v>1.34</v>
      </c>
      <c r="K17" s="203">
        <v>2.95</v>
      </c>
      <c r="L17" s="203">
        <v>201.8</v>
      </c>
      <c r="M17" s="203">
        <v>1</v>
      </c>
      <c r="N17" s="203">
        <v>1.33</v>
      </c>
      <c r="O17" s="203">
        <v>0</v>
      </c>
      <c r="P17" s="203">
        <v>1.38</v>
      </c>
      <c r="Q17" s="203">
        <v>4.76</v>
      </c>
      <c r="R17" s="203">
        <v>9.16</v>
      </c>
      <c r="S17" s="203">
        <v>6.17</v>
      </c>
      <c r="T17" s="203">
        <v>0</v>
      </c>
      <c r="U17" s="203">
        <v>1.96</v>
      </c>
      <c r="V17" s="203">
        <v>6.36</v>
      </c>
      <c r="W17" s="203">
        <v>11.08</v>
      </c>
      <c r="X17" s="203">
        <v>25.99</v>
      </c>
      <c r="Y17" s="203">
        <v>0</v>
      </c>
      <c r="Z17" s="203">
        <v>48.79</v>
      </c>
      <c r="AA17" s="203">
        <v>18.04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30.56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9.83</v>
      </c>
      <c r="D18" s="203">
        <v>3.06</v>
      </c>
      <c r="E18" s="203">
        <v>0</v>
      </c>
      <c r="F18" s="203">
        <v>5</v>
      </c>
      <c r="G18" s="203">
        <v>16.32</v>
      </c>
      <c r="H18" s="203">
        <v>0</v>
      </c>
      <c r="I18" s="203">
        <v>12.11</v>
      </c>
      <c r="J18" s="203">
        <v>1.34</v>
      </c>
      <c r="K18" s="203">
        <v>2.95</v>
      </c>
      <c r="L18" s="203">
        <v>201.8</v>
      </c>
      <c r="M18" s="203">
        <v>1</v>
      </c>
      <c r="N18" s="203">
        <v>1.33</v>
      </c>
      <c r="O18" s="203">
        <v>0</v>
      </c>
      <c r="P18" s="203">
        <v>1.38</v>
      </c>
      <c r="Q18" s="203">
        <v>4.76</v>
      </c>
      <c r="R18" s="203">
        <v>9.16</v>
      </c>
      <c r="S18" s="203">
        <v>6.17</v>
      </c>
      <c r="T18" s="203">
        <v>0</v>
      </c>
      <c r="U18" s="203">
        <v>1.96</v>
      </c>
      <c r="V18" s="203">
        <v>6.36</v>
      </c>
      <c r="W18" s="203">
        <v>11.08</v>
      </c>
      <c r="X18" s="203">
        <v>25.99</v>
      </c>
      <c r="Y18" s="203">
        <v>0</v>
      </c>
      <c r="Z18" s="203">
        <v>48.79</v>
      </c>
      <c r="AA18" s="203">
        <v>18.04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30.56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9.83</v>
      </c>
      <c r="D19" s="203">
        <v>3.06</v>
      </c>
      <c r="E19" s="203">
        <v>0</v>
      </c>
      <c r="F19" s="203">
        <v>5</v>
      </c>
      <c r="G19" s="203">
        <v>16.32</v>
      </c>
      <c r="H19" s="203">
        <v>0</v>
      </c>
      <c r="I19" s="203">
        <v>12.11</v>
      </c>
      <c r="J19" s="203">
        <v>1.34</v>
      </c>
      <c r="K19" s="203">
        <v>2.95</v>
      </c>
      <c r="L19" s="203">
        <v>201.8</v>
      </c>
      <c r="M19" s="203">
        <v>1</v>
      </c>
      <c r="N19" s="203">
        <v>1.33</v>
      </c>
      <c r="O19" s="203">
        <v>0</v>
      </c>
      <c r="P19" s="203">
        <v>1.38</v>
      </c>
      <c r="Q19" s="203">
        <v>4.76</v>
      </c>
      <c r="R19" s="203">
        <v>9.16</v>
      </c>
      <c r="S19" s="203">
        <v>6.17</v>
      </c>
      <c r="T19" s="203">
        <v>0</v>
      </c>
      <c r="U19" s="203">
        <v>1.96</v>
      </c>
      <c r="V19" s="203">
        <v>6.36</v>
      </c>
      <c r="W19" s="203">
        <v>11.08</v>
      </c>
      <c r="X19" s="203">
        <v>25.99</v>
      </c>
      <c r="Y19" s="203">
        <v>0</v>
      </c>
      <c r="Z19" s="203">
        <v>48.79</v>
      </c>
      <c r="AA19" s="203">
        <v>18.04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30.56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9.83</v>
      </c>
      <c r="D20" s="203">
        <v>3.06</v>
      </c>
      <c r="E20" s="203">
        <v>0</v>
      </c>
      <c r="F20" s="203">
        <v>5</v>
      </c>
      <c r="G20" s="203">
        <v>16.32</v>
      </c>
      <c r="H20" s="203">
        <v>0</v>
      </c>
      <c r="I20" s="203">
        <v>12.11</v>
      </c>
      <c r="J20" s="203">
        <v>1.34</v>
      </c>
      <c r="K20" s="203">
        <v>2.95</v>
      </c>
      <c r="L20" s="203">
        <v>201.8</v>
      </c>
      <c r="M20" s="203">
        <v>1</v>
      </c>
      <c r="N20" s="203">
        <v>1.33</v>
      </c>
      <c r="O20" s="203">
        <v>0</v>
      </c>
      <c r="P20" s="203">
        <v>1.39</v>
      </c>
      <c r="Q20" s="203">
        <v>4.76</v>
      </c>
      <c r="R20" s="203">
        <v>9.16</v>
      </c>
      <c r="S20" s="203">
        <v>6.17</v>
      </c>
      <c r="T20" s="203">
        <v>0</v>
      </c>
      <c r="U20" s="203">
        <v>1.96</v>
      </c>
      <c r="V20" s="203">
        <v>6.36</v>
      </c>
      <c r="W20" s="203">
        <v>11.08</v>
      </c>
      <c r="X20" s="203">
        <v>25.99</v>
      </c>
      <c r="Y20" s="203">
        <v>0</v>
      </c>
      <c r="Z20" s="203">
        <v>48.79</v>
      </c>
      <c r="AA20" s="203">
        <v>18.04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30.56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9.83</v>
      </c>
      <c r="D21" s="203">
        <v>3.06</v>
      </c>
      <c r="E21" s="203">
        <v>0</v>
      </c>
      <c r="F21" s="203">
        <v>5</v>
      </c>
      <c r="G21" s="203">
        <v>16.32</v>
      </c>
      <c r="H21" s="203">
        <v>0</v>
      </c>
      <c r="I21" s="203">
        <v>12.11</v>
      </c>
      <c r="J21" s="203">
        <v>1.34</v>
      </c>
      <c r="K21" s="203">
        <v>2.95</v>
      </c>
      <c r="L21" s="203">
        <v>201.8</v>
      </c>
      <c r="M21" s="203">
        <v>1</v>
      </c>
      <c r="N21" s="203">
        <v>1.33</v>
      </c>
      <c r="O21" s="203">
        <v>0</v>
      </c>
      <c r="P21" s="203">
        <v>1.38</v>
      </c>
      <c r="Q21" s="203">
        <v>4.76</v>
      </c>
      <c r="R21" s="203">
        <v>9.16</v>
      </c>
      <c r="S21" s="203">
        <v>6.17</v>
      </c>
      <c r="T21" s="203">
        <v>0</v>
      </c>
      <c r="U21" s="203">
        <v>1.96</v>
      </c>
      <c r="V21" s="203">
        <v>6.36</v>
      </c>
      <c r="W21" s="203">
        <v>11.08</v>
      </c>
      <c r="X21" s="203">
        <v>25.99</v>
      </c>
      <c r="Y21" s="203">
        <v>0</v>
      </c>
      <c r="Z21" s="203">
        <v>48.79</v>
      </c>
      <c r="AA21" s="203">
        <v>18.04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30.56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9.83</v>
      </c>
      <c r="D22" s="203">
        <v>3.06</v>
      </c>
      <c r="E22" s="203">
        <v>0</v>
      </c>
      <c r="F22" s="203">
        <v>5</v>
      </c>
      <c r="G22" s="203">
        <v>16.32</v>
      </c>
      <c r="H22" s="203">
        <v>0</v>
      </c>
      <c r="I22" s="203">
        <v>12.11</v>
      </c>
      <c r="J22" s="203">
        <v>1.34</v>
      </c>
      <c r="K22" s="203">
        <v>2.95</v>
      </c>
      <c r="L22" s="203">
        <v>201.8</v>
      </c>
      <c r="M22" s="203">
        <v>1</v>
      </c>
      <c r="N22" s="203">
        <v>1.33</v>
      </c>
      <c r="O22" s="203">
        <v>0</v>
      </c>
      <c r="P22" s="203">
        <v>1.38</v>
      </c>
      <c r="Q22" s="203">
        <v>4.76</v>
      </c>
      <c r="R22" s="203">
        <v>9.16</v>
      </c>
      <c r="S22" s="203">
        <v>6.17</v>
      </c>
      <c r="T22" s="203">
        <v>0</v>
      </c>
      <c r="U22" s="203">
        <v>1.96</v>
      </c>
      <c r="V22" s="203">
        <v>6.36</v>
      </c>
      <c r="W22" s="203">
        <v>11.08</v>
      </c>
      <c r="X22" s="203">
        <v>25.99</v>
      </c>
      <c r="Y22" s="203">
        <v>0</v>
      </c>
      <c r="Z22" s="203">
        <v>48.79</v>
      </c>
      <c r="AA22" s="203">
        <v>18.04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30.56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9.83</v>
      </c>
      <c r="D23" s="203">
        <v>3.06</v>
      </c>
      <c r="E23" s="203">
        <v>0</v>
      </c>
      <c r="F23" s="203">
        <v>5</v>
      </c>
      <c r="G23" s="203">
        <v>16.32</v>
      </c>
      <c r="H23" s="203">
        <v>0</v>
      </c>
      <c r="I23" s="203">
        <v>12.11</v>
      </c>
      <c r="J23" s="203">
        <v>1.34</v>
      </c>
      <c r="K23" s="203">
        <v>2.95</v>
      </c>
      <c r="L23" s="203">
        <v>199.32</v>
      </c>
      <c r="M23" s="203">
        <v>1</v>
      </c>
      <c r="N23" s="203">
        <v>1.33</v>
      </c>
      <c r="O23" s="203">
        <v>0</v>
      </c>
      <c r="P23" s="203">
        <v>1.38</v>
      </c>
      <c r="Q23" s="203">
        <v>4.76</v>
      </c>
      <c r="R23" s="203">
        <v>9.16</v>
      </c>
      <c r="S23" s="203">
        <v>6.17</v>
      </c>
      <c r="T23" s="203">
        <v>0</v>
      </c>
      <c r="U23" s="203">
        <v>1.96</v>
      </c>
      <c r="V23" s="203">
        <v>6.36</v>
      </c>
      <c r="W23" s="203">
        <v>11.08</v>
      </c>
      <c r="X23" s="203">
        <v>25.99</v>
      </c>
      <c r="Y23" s="203">
        <v>0</v>
      </c>
      <c r="Z23" s="203">
        <v>48.79</v>
      </c>
      <c r="AA23" s="203">
        <v>18.04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30.56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9.83</v>
      </c>
      <c r="D24" s="203">
        <v>3.06</v>
      </c>
      <c r="E24" s="203">
        <v>0</v>
      </c>
      <c r="F24" s="203">
        <v>5</v>
      </c>
      <c r="G24" s="203">
        <v>16.32</v>
      </c>
      <c r="H24" s="203">
        <v>0</v>
      </c>
      <c r="I24" s="203">
        <v>12.11</v>
      </c>
      <c r="J24" s="203">
        <v>1.34</v>
      </c>
      <c r="K24" s="203">
        <v>2.95</v>
      </c>
      <c r="L24" s="203">
        <v>199.32</v>
      </c>
      <c r="M24" s="203">
        <v>1</v>
      </c>
      <c r="N24" s="203">
        <v>1.33</v>
      </c>
      <c r="O24" s="203">
        <v>0</v>
      </c>
      <c r="P24" s="203">
        <v>1.38</v>
      </c>
      <c r="Q24" s="203">
        <v>4.76</v>
      </c>
      <c r="R24" s="203">
        <v>9.16</v>
      </c>
      <c r="S24" s="203">
        <v>6.17</v>
      </c>
      <c r="T24" s="203">
        <v>0</v>
      </c>
      <c r="U24" s="203">
        <v>1.96</v>
      </c>
      <c r="V24" s="203">
        <v>6.36</v>
      </c>
      <c r="W24" s="203">
        <v>11.08</v>
      </c>
      <c r="X24" s="203">
        <v>25.99</v>
      </c>
      <c r="Y24" s="203">
        <v>0</v>
      </c>
      <c r="Z24" s="203">
        <v>48.79</v>
      </c>
      <c r="AA24" s="203">
        <v>18.04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30.56</v>
      </c>
      <c r="AJ24" s="203">
        <v>0</v>
      </c>
      <c r="AK24" s="203">
        <v>19.600000000000001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9.83</v>
      </c>
      <c r="D25" s="203">
        <v>3.06</v>
      </c>
      <c r="E25" s="203">
        <v>0</v>
      </c>
      <c r="F25" s="203">
        <v>5</v>
      </c>
      <c r="G25" s="203">
        <v>16.32</v>
      </c>
      <c r="H25" s="203">
        <v>0</v>
      </c>
      <c r="I25" s="203">
        <v>12.11</v>
      </c>
      <c r="J25" s="203">
        <v>1.34</v>
      </c>
      <c r="K25" s="203">
        <v>2.95</v>
      </c>
      <c r="L25" s="203">
        <v>201.8</v>
      </c>
      <c r="M25" s="203">
        <v>1</v>
      </c>
      <c r="N25" s="203">
        <v>1.33</v>
      </c>
      <c r="O25" s="203">
        <v>0</v>
      </c>
      <c r="P25" s="203">
        <v>1.38</v>
      </c>
      <c r="Q25" s="203">
        <v>4.76</v>
      </c>
      <c r="R25" s="203">
        <v>9.16</v>
      </c>
      <c r="S25" s="203">
        <v>6.17</v>
      </c>
      <c r="T25" s="203">
        <v>0</v>
      </c>
      <c r="U25" s="203">
        <v>1.96</v>
      </c>
      <c r="V25" s="203">
        <v>6.36</v>
      </c>
      <c r="W25" s="203">
        <v>11.08</v>
      </c>
      <c r="X25" s="203">
        <v>25.99</v>
      </c>
      <c r="Y25" s="203">
        <v>0</v>
      </c>
      <c r="Z25" s="203">
        <v>48.79</v>
      </c>
      <c r="AA25" s="203">
        <v>18.04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30.03</v>
      </c>
      <c r="AJ25" s="203">
        <v>0</v>
      </c>
      <c r="AK25" s="203">
        <v>19.600000000000001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9.83</v>
      </c>
      <c r="D26" s="203">
        <v>3.06</v>
      </c>
      <c r="E26" s="203">
        <v>0</v>
      </c>
      <c r="F26" s="203">
        <v>5</v>
      </c>
      <c r="G26" s="203">
        <v>16.32</v>
      </c>
      <c r="H26" s="203">
        <v>0</v>
      </c>
      <c r="I26" s="203">
        <v>12.11</v>
      </c>
      <c r="J26" s="203">
        <v>1.34</v>
      </c>
      <c r="K26" s="203">
        <v>0.11</v>
      </c>
      <c r="L26" s="203">
        <v>201.8</v>
      </c>
      <c r="M26" s="203">
        <v>1</v>
      </c>
      <c r="N26" s="203">
        <v>1.33</v>
      </c>
      <c r="O26" s="203">
        <v>0</v>
      </c>
      <c r="P26" s="203">
        <v>1.39</v>
      </c>
      <c r="Q26" s="203">
        <v>0.25</v>
      </c>
      <c r="R26" s="203">
        <v>0.48</v>
      </c>
      <c r="S26" s="203">
        <v>0.3</v>
      </c>
      <c r="T26" s="203">
        <v>0</v>
      </c>
      <c r="U26" s="203">
        <v>1.96</v>
      </c>
      <c r="V26" s="203">
        <v>0.23</v>
      </c>
      <c r="W26" s="203">
        <v>1.45</v>
      </c>
      <c r="X26" s="203">
        <v>1.66</v>
      </c>
      <c r="Y26" s="203">
        <v>0</v>
      </c>
      <c r="Z26" s="203">
        <v>34.340000000000003</v>
      </c>
      <c r="AA26" s="203">
        <v>1.02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30.03</v>
      </c>
      <c r="AJ26" s="203">
        <v>0</v>
      </c>
      <c r="AK26" s="203">
        <v>19.600000000000001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9.83</v>
      </c>
      <c r="D27" s="203">
        <v>3.06</v>
      </c>
      <c r="E27" s="203">
        <v>0</v>
      </c>
      <c r="F27" s="203">
        <v>5</v>
      </c>
      <c r="G27" s="203">
        <v>16.32</v>
      </c>
      <c r="H27" s="203">
        <v>0</v>
      </c>
      <c r="I27" s="203">
        <v>12.11</v>
      </c>
      <c r="J27" s="203">
        <v>1.34</v>
      </c>
      <c r="K27" s="203">
        <v>0.11</v>
      </c>
      <c r="L27" s="203">
        <v>181.58</v>
      </c>
      <c r="M27" s="203">
        <v>1</v>
      </c>
      <c r="N27" s="203">
        <v>1.33</v>
      </c>
      <c r="O27" s="203">
        <v>0</v>
      </c>
      <c r="P27" s="203">
        <v>1.38</v>
      </c>
      <c r="Q27" s="203">
        <v>0.25</v>
      </c>
      <c r="R27" s="203">
        <v>0.48</v>
      </c>
      <c r="S27" s="203">
        <v>0.3</v>
      </c>
      <c r="T27" s="203">
        <v>0</v>
      </c>
      <c r="U27" s="203">
        <v>1.96</v>
      </c>
      <c r="V27" s="203">
        <v>0.23</v>
      </c>
      <c r="W27" s="203">
        <v>1.45</v>
      </c>
      <c r="X27" s="203">
        <v>1.66</v>
      </c>
      <c r="Y27" s="203">
        <v>0</v>
      </c>
      <c r="Z27" s="203">
        <v>2.85</v>
      </c>
      <c r="AA27" s="203">
        <v>1.02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30.03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9.83</v>
      </c>
      <c r="D28" s="203">
        <v>3.06</v>
      </c>
      <c r="E28" s="203">
        <v>0</v>
      </c>
      <c r="F28" s="203">
        <v>5</v>
      </c>
      <c r="G28" s="203">
        <v>16.32</v>
      </c>
      <c r="H28" s="203">
        <v>0</v>
      </c>
      <c r="I28" s="203">
        <v>12.11</v>
      </c>
      <c r="J28" s="203">
        <v>1.34</v>
      </c>
      <c r="K28" s="203">
        <v>0.11</v>
      </c>
      <c r="L28" s="203">
        <v>181.58</v>
      </c>
      <c r="M28" s="203">
        <v>1</v>
      </c>
      <c r="N28" s="203">
        <v>1.33</v>
      </c>
      <c r="O28" s="203">
        <v>0</v>
      </c>
      <c r="P28" s="203">
        <v>1.38</v>
      </c>
      <c r="Q28" s="203">
        <v>0.25</v>
      </c>
      <c r="R28" s="203">
        <v>0.48</v>
      </c>
      <c r="S28" s="203">
        <v>0.3</v>
      </c>
      <c r="T28" s="203">
        <v>0</v>
      </c>
      <c r="U28" s="203">
        <v>1.96</v>
      </c>
      <c r="V28" s="203">
        <v>0.23</v>
      </c>
      <c r="W28" s="203">
        <v>1.45</v>
      </c>
      <c r="X28" s="203">
        <v>1.66</v>
      </c>
      <c r="Y28" s="203">
        <v>0</v>
      </c>
      <c r="Z28" s="203">
        <v>2.85</v>
      </c>
      <c r="AA28" s="203">
        <v>1.02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31.02</v>
      </c>
      <c r="AJ28" s="203">
        <v>0</v>
      </c>
      <c r="AK28" s="203">
        <v>19.600000000000001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9.83</v>
      </c>
      <c r="D29" s="203">
        <v>3.06</v>
      </c>
      <c r="E29" s="203">
        <v>0</v>
      </c>
      <c r="F29" s="203">
        <v>5</v>
      </c>
      <c r="G29" s="203">
        <v>16.32</v>
      </c>
      <c r="H29" s="203">
        <v>0</v>
      </c>
      <c r="I29" s="203">
        <v>12.11</v>
      </c>
      <c r="J29" s="203">
        <v>1.34</v>
      </c>
      <c r="K29" s="203">
        <v>0.11</v>
      </c>
      <c r="L29" s="203">
        <v>181.57</v>
      </c>
      <c r="M29" s="203">
        <v>1</v>
      </c>
      <c r="N29" s="203">
        <v>1.33</v>
      </c>
      <c r="O29" s="203">
        <v>0</v>
      </c>
      <c r="P29" s="203">
        <v>1.38</v>
      </c>
      <c r="Q29" s="203">
        <v>0.25</v>
      </c>
      <c r="R29" s="203">
        <v>0.48</v>
      </c>
      <c r="S29" s="203">
        <v>0.3</v>
      </c>
      <c r="T29" s="203">
        <v>0</v>
      </c>
      <c r="U29" s="203">
        <v>1.96</v>
      </c>
      <c r="V29" s="203">
        <v>0.23</v>
      </c>
      <c r="W29" s="203">
        <v>1.45</v>
      </c>
      <c r="X29" s="203">
        <v>1.66</v>
      </c>
      <c r="Y29" s="203">
        <v>0</v>
      </c>
      <c r="Z29" s="203">
        <v>2.85</v>
      </c>
      <c r="AA29" s="203">
        <v>1.02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31.02</v>
      </c>
      <c r="AJ29" s="203">
        <v>0</v>
      </c>
      <c r="AK29" s="203">
        <v>19.600000000000001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9.83</v>
      </c>
      <c r="D30" s="203">
        <v>3.06</v>
      </c>
      <c r="E30" s="203">
        <v>0</v>
      </c>
      <c r="F30" s="203">
        <v>5</v>
      </c>
      <c r="G30" s="203">
        <v>16.32</v>
      </c>
      <c r="H30" s="203">
        <v>0</v>
      </c>
      <c r="I30" s="203">
        <v>12.11</v>
      </c>
      <c r="J30" s="203">
        <v>1.34</v>
      </c>
      <c r="K30" s="203">
        <v>0.11</v>
      </c>
      <c r="L30" s="203">
        <v>181.57</v>
      </c>
      <c r="M30" s="203">
        <v>1</v>
      </c>
      <c r="N30" s="203">
        <v>1.33</v>
      </c>
      <c r="O30" s="203">
        <v>0</v>
      </c>
      <c r="P30" s="203">
        <v>1.38</v>
      </c>
      <c r="Q30" s="203">
        <v>0.25</v>
      </c>
      <c r="R30" s="203">
        <v>0.48</v>
      </c>
      <c r="S30" s="203">
        <v>0.3</v>
      </c>
      <c r="T30" s="203">
        <v>0</v>
      </c>
      <c r="U30" s="203">
        <v>1.96</v>
      </c>
      <c r="V30" s="203">
        <v>0.23</v>
      </c>
      <c r="W30" s="203">
        <v>1.45</v>
      </c>
      <c r="X30" s="203">
        <v>1.66</v>
      </c>
      <c r="Y30" s="203">
        <v>0</v>
      </c>
      <c r="Z30" s="203">
        <v>2.85</v>
      </c>
      <c r="AA30" s="203">
        <v>1.02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31.02</v>
      </c>
      <c r="AJ30" s="203">
        <v>0</v>
      </c>
      <c r="AK30" s="203">
        <v>19.600000000000001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9.83</v>
      </c>
      <c r="D31" s="203">
        <v>3.06</v>
      </c>
      <c r="E31" s="203">
        <v>0</v>
      </c>
      <c r="F31" s="203">
        <v>5</v>
      </c>
      <c r="G31" s="203">
        <v>16.32</v>
      </c>
      <c r="H31" s="203">
        <v>0</v>
      </c>
      <c r="I31" s="203">
        <v>12.11</v>
      </c>
      <c r="J31" s="203">
        <v>1.34</v>
      </c>
      <c r="K31" s="203">
        <v>0.11</v>
      </c>
      <c r="L31" s="203">
        <v>181.57</v>
      </c>
      <c r="M31" s="203">
        <v>1.01</v>
      </c>
      <c r="N31" s="203">
        <v>1.33</v>
      </c>
      <c r="O31" s="203">
        <v>0</v>
      </c>
      <c r="P31" s="203">
        <v>1.38</v>
      </c>
      <c r="Q31" s="203">
        <v>0.25</v>
      </c>
      <c r="R31" s="203">
        <v>0.48</v>
      </c>
      <c r="S31" s="203">
        <v>0.3</v>
      </c>
      <c r="T31" s="203">
        <v>0</v>
      </c>
      <c r="U31" s="203">
        <v>1.96</v>
      </c>
      <c r="V31" s="203">
        <v>0.23</v>
      </c>
      <c r="W31" s="203">
        <v>1.45</v>
      </c>
      <c r="X31" s="203">
        <v>1.66</v>
      </c>
      <c r="Y31" s="203">
        <v>0</v>
      </c>
      <c r="Z31" s="203">
        <v>2.85</v>
      </c>
      <c r="AA31" s="203">
        <v>1.02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31.19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9.83</v>
      </c>
      <c r="D32" s="203">
        <v>3.06</v>
      </c>
      <c r="E32" s="203">
        <v>0</v>
      </c>
      <c r="F32" s="203">
        <v>5</v>
      </c>
      <c r="G32" s="203">
        <v>16.32</v>
      </c>
      <c r="H32" s="203">
        <v>0</v>
      </c>
      <c r="I32" s="203">
        <v>12.11</v>
      </c>
      <c r="J32" s="203">
        <v>1.34</v>
      </c>
      <c r="K32" s="203">
        <v>0.11</v>
      </c>
      <c r="L32" s="203">
        <v>181.57</v>
      </c>
      <c r="M32" s="203">
        <v>1.01</v>
      </c>
      <c r="N32" s="203">
        <v>1.33</v>
      </c>
      <c r="O32" s="203">
        <v>0</v>
      </c>
      <c r="P32" s="203">
        <v>1.38</v>
      </c>
      <c r="Q32" s="203">
        <v>0.25</v>
      </c>
      <c r="R32" s="203">
        <v>0.48</v>
      </c>
      <c r="S32" s="203">
        <v>0.3</v>
      </c>
      <c r="T32" s="203">
        <v>0</v>
      </c>
      <c r="U32" s="203">
        <v>1.96</v>
      </c>
      <c r="V32" s="203">
        <v>0.23</v>
      </c>
      <c r="W32" s="203">
        <v>1.45</v>
      </c>
      <c r="X32" s="203">
        <v>1.66</v>
      </c>
      <c r="Y32" s="203">
        <v>0</v>
      </c>
      <c r="Z32" s="203">
        <v>2.85</v>
      </c>
      <c r="AA32" s="203">
        <v>1.02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31.02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9.83</v>
      </c>
      <c r="D33" s="203">
        <v>3.06</v>
      </c>
      <c r="E33" s="203">
        <v>0</v>
      </c>
      <c r="F33" s="203">
        <v>5</v>
      </c>
      <c r="G33" s="203">
        <v>16.32</v>
      </c>
      <c r="H33" s="203">
        <v>0</v>
      </c>
      <c r="I33" s="203">
        <v>12.11</v>
      </c>
      <c r="J33" s="203">
        <v>1.34</v>
      </c>
      <c r="K33" s="203">
        <v>0.11</v>
      </c>
      <c r="L33" s="203">
        <v>181.57</v>
      </c>
      <c r="M33" s="203">
        <v>1.01</v>
      </c>
      <c r="N33" s="203">
        <v>1.33</v>
      </c>
      <c r="O33" s="203">
        <v>0</v>
      </c>
      <c r="P33" s="203">
        <v>1.38</v>
      </c>
      <c r="Q33" s="203">
        <v>0.25</v>
      </c>
      <c r="R33" s="203">
        <v>0.48</v>
      </c>
      <c r="S33" s="203">
        <v>0.3</v>
      </c>
      <c r="T33" s="203">
        <v>0</v>
      </c>
      <c r="U33" s="203">
        <v>1.96</v>
      </c>
      <c r="V33" s="203">
        <v>0.23</v>
      </c>
      <c r="W33" s="203">
        <v>1.29</v>
      </c>
      <c r="X33" s="203">
        <v>1.66</v>
      </c>
      <c r="Y33" s="203">
        <v>0</v>
      </c>
      <c r="Z33" s="203">
        <v>2.85</v>
      </c>
      <c r="AA33" s="203">
        <v>1.02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31.02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9.83</v>
      </c>
      <c r="D34" s="203">
        <v>3.06</v>
      </c>
      <c r="E34" s="203">
        <v>0</v>
      </c>
      <c r="F34" s="203">
        <v>5</v>
      </c>
      <c r="G34" s="203">
        <v>16.32</v>
      </c>
      <c r="H34" s="203">
        <v>0</v>
      </c>
      <c r="I34" s="203">
        <v>12.11</v>
      </c>
      <c r="J34" s="203">
        <v>1.34</v>
      </c>
      <c r="K34" s="203">
        <v>2.95</v>
      </c>
      <c r="L34" s="203">
        <v>195.75</v>
      </c>
      <c r="M34" s="203">
        <v>1.01</v>
      </c>
      <c r="N34" s="203">
        <v>1.33</v>
      </c>
      <c r="O34" s="203">
        <v>0</v>
      </c>
      <c r="P34" s="203">
        <v>1.38</v>
      </c>
      <c r="Q34" s="203">
        <v>4.76</v>
      </c>
      <c r="R34" s="203">
        <v>9.16</v>
      </c>
      <c r="S34" s="203">
        <v>6.17</v>
      </c>
      <c r="T34" s="203">
        <v>0</v>
      </c>
      <c r="U34" s="203">
        <v>1.96</v>
      </c>
      <c r="V34" s="203">
        <v>6.36</v>
      </c>
      <c r="W34" s="203">
        <v>10.96</v>
      </c>
      <c r="X34" s="203">
        <v>25.99</v>
      </c>
      <c r="Y34" s="203">
        <v>0</v>
      </c>
      <c r="Z34" s="203">
        <v>33.89</v>
      </c>
      <c r="AA34" s="203">
        <v>20.93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31.02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9.83</v>
      </c>
      <c r="D35" s="203">
        <v>3.06</v>
      </c>
      <c r="E35" s="203">
        <v>0</v>
      </c>
      <c r="F35" s="203">
        <v>5</v>
      </c>
      <c r="G35" s="203">
        <v>16.32</v>
      </c>
      <c r="H35" s="203">
        <v>0</v>
      </c>
      <c r="I35" s="203">
        <v>12.11</v>
      </c>
      <c r="J35" s="203">
        <v>1.34</v>
      </c>
      <c r="K35" s="203">
        <v>2.95</v>
      </c>
      <c r="L35" s="203">
        <v>195.75</v>
      </c>
      <c r="M35" s="203">
        <v>1.01</v>
      </c>
      <c r="N35" s="203">
        <v>1.33</v>
      </c>
      <c r="O35" s="203">
        <v>0</v>
      </c>
      <c r="P35" s="203">
        <v>1.38</v>
      </c>
      <c r="Q35" s="203">
        <v>4.76</v>
      </c>
      <c r="R35" s="203">
        <v>9.16</v>
      </c>
      <c r="S35" s="203">
        <v>6.17</v>
      </c>
      <c r="T35" s="203">
        <v>0</v>
      </c>
      <c r="U35" s="203">
        <v>1.96</v>
      </c>
      <c r="V35" s="203">
        <v>6.36</v>
      </c>
      <c r="W35" s="203">
        <v>10.96</v>
      </c>
      <c r="X35" s="203">
        <v>25.99</v>
      </c>
      <c r="Y35" s="203">
        <v>0</v>
      </c>
      <c r="Z35" s="203">
        <v>48.79</v>
      </c>
      <c r="AA35" s="203">
        <v>20.93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31.02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9.83</v>
      </c>
      <c r="D36" s="203">
        <v>3.06</v>
      </c>
      <c r="E36" s="203">
        <v>0</v>
      </c>
      <c r="F36" s="203">
        <v>5</v>
      </c>
      <c r="G36" s="203">
        <v>16.32</v>
      </c>
      <c r="H36" s="203">
        <v>0</v>
      </c>
      <c r="I36" s="203">
        <v>12.11</v>
      </c>
      <c r="J36" s="203">
        <v>1.34</v>
      </c>
      <c r="K36" s="203">
        <v>2.95</v>
      </c>
      <c r="L36" s="203">
        <v>195.75</v>
      </c>
      <c r="M36" s="203">
        <v>1.01</v>
      </c>
      <c r="N36" s="203">
        <v>1.33</v>
      </c>
      <c r="O36" s="203">
        <v>0</v>
      </c>
      <c r="P36" s="203">
        <v>1.38</v>
      </c>
      <c r="Q36" s="203">
        <v>4.76</v>
      </c>
      <c r="R36" s="203">
        <v>9.16</v>
      </c>
      <c r="S36" s="203">
        <v>6.17</v>
      </c>
      <c r="T36" s="203">
        <v>0</v>
      </c>
      <c r="U36" s="203">
        <v>1.96</v>
      </c>
      <c r="V36" s="203">
        <v>6.36</v>
      </c>
      <c r="W36" s="203">
        <v>10.96</v>
      </c>
      <c r="X36" s="203">
        <v>25.99</v>
      </c>
      <c r="Y36" s="203">
        <v>0</v>
      </c>
      <c r="Z36" s="203">
        <v>48.79</v>
      </c>
      <c r="AA36" s="203">
        <v>20.93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31.02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9.83</v>
      </c>
      <c r="D37" s="203">
        <v>3.06</v>
      </c>
      <c r="E37" s="203">
        <v>0</v>
      </c>
      <c r="F37" s="203">
        <v>5</v>
      </c>
      <c r="G37" s="203">
        <v>16.32</v>
      </c>
      <c r="H37" s="203">
        <v>0</v>
      </c>
      <c r="I37" s="203">
        <v>12.11</v>
      </c>
      <c r="J37" s="203">
        <v>1.34</v>
      </c>
      <c r="K37" s="203">
        <v>2.95</v>
      </c>
      <c r="L37" s="203">
        <v>195.75</v>
      </c>
      <c r="M37" s="203">
        <v>1.01</v>
      </c>
      <c r="N37" s="203">
        <v>1.33</v>
      </c>
      <c r="O37" s="203">
        <v>0</v>
      </c>
      <c r="P37" s="203">
        <v>1.38</v>
      </c>
      <c r="Q37" s="203">
        <v>4.76</v>
      </c>
      <c r="R37" s="203">
        <v>9.16</v>
      </c>
      <c r="S37" s="203">
        <v>6.17</v>
      </c>
      <c r="T37" s="203">
        <v>0</v>
      </c>
      <c r="U37" s="203">
        <v>1.96</v>
      </c>
      <c r="V37" s="203">
        <v>6.36</v>
      </c>
      <c r="W37" s="203">
        <v>10.96</v>
      </c>
      <c r="X37" s="203">
        <v>25.99</v>
      </c>
      <c r="Y37" s="203">
        <v>0</v>
      </c>
      <c r="Z37" s="203">
        <v>48.79</v>
      </c>
      <c r="AA37" s="203">
        <v>20.93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31.19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9.83</v>
      </c>
      <c r="D38" s="203">
        <v>3.06</v>
      </c>
      <c r="E38" s="203">
        <v>0</v>
      </c>
      <c r="F38" s="203">
        <v>5</v>
      </c>
      <c r="G38" s="203">
        <v>16.32</v>
      </c>
      <c r="H38" s="203">
        <v>0</v>
      </c>
      <c r="I38" s="203">
        <v>12.11</v>
      </c>
      <c r="J38" s="203">
        <v>1.34</v>
      </c>
      <c r="K38" s="203">
        <v>2.95</v>
      </c>
      <c r="L38" s="203">
        <v>195.75</v>
      </c>
      <c r="M38" s="203">
        <v>1.01</v>
      </c>
      <c r="N38" s="203">
        <v>1.33</v>
      </c>
      <c r="O38" s="203">
        <v>0</v>
      </c>
      <c r="P38" s="203">
        <v>1.38</v>
      </c>
      <c r="Q38" s="203">
        <v>4.76</v>
      </c>
      <c r="R38" s="203">
        <v>9.16</v>
      </c>
      <c r="S38" s="203">
        <v>6.17</v>
      </c>
      <c r="T38" s="203">
        <v>0</v>
      </c>
      <c r="U38" s="203">
        <v>1.96</v>
      </c>
      <c r="V38" s="203">
        <v>6.36</v>
      </c>
      <c r="W38" s="203">
        <v>10.96</v>
      </c>
      <c r="X38" s="203">
        <v>25.99</v>
      </c>
      <c r="Y38" s="203">
        <v>0</v>
      </c>
      <c r="Z38" s="203">
        <v>48.79</v>
      </c>
      <c r="AA38" s="203">
        <v>20.93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31.02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9.83</v>
      </c>
      <c r="D39" s="203">
        <v>3.06</v>
      </c>
      <c r="E39" s="203">
        <v>0</v>
      </c>
      <c r="F39" s="203">
        <v>5</v>
      </c>
      <c r="G39" s="203">
        <v>16.32</v>
      </c>
      <c r="H39" s="203">
        <v>0</v>
      </c>
      <c r="I39" s="203">
        <v>12.11</v>
      </c>
      <c r="J39" s="203">
        <v>1.34</v>
      </c>
      <c r="K39" s="203">
        <v>2.95</v>
      </c>
      <c r="L39" s="203">
        <v>195.99</v>
      </c>
      <c r="M39" s="203">
        <v>1.01</v>
      </c>
      <c r="N39" s="203">
        <v>1.33</v>
      </c>
      <c r="O39" s="203">
        <v>0</v>
      </c>
      <c r="P39" s="203">
        <v>1.38</v>
      </c>
      <c r="Q39" s="203">
        <v>4.76</v>
      </c>
      <c r="R39" s="203">
        <v>9.16</v>
      </c>
      <c r="S39" s="203">
        <v>6.17</v>
      </c>
      <c r="T39" s="203">
        <v>0</v>
      </c>
      <c r="U39" s="203">
        <v>1.96</v>
      </c>
      <c r="V39" s="203">
        <v>6.36</v>
      </c>
      <c r="W39" s="203">
        <v>10.96</v>
      </c>
      <c r="X39" s="203">
        <v>25.99</v>
      </c>
      <c r="Y39" s="203">
        <v>0</v>
      </c>
      <c r="Z39" s="203">
        <v>48.79</v>
      </c>
      <c r="AA39" s="203">
        <v>20.93</v>
      </c>
      <c r="AB39" s="203">
        <v>0</v>
      </c>
      <c r="AC39" s="203">
        <v>15.81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33.54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9.83</v>
      </c>
      <c r="D40" s="203">
        <v>3.06</v>
      </c>
      <c r="E40" s="203">
        <v>0</v>
      </c>
      <c r="F40" s="203">
        <v>5</v>
      </c>
      <c r="G40" s="203">
        <v>16.32</v>
      </c>
      <c r="H40" s="203">
        <v>0</v>
      </c>
      <c r="I40" s="203">
        <v>12.11</v>
      </c>
      <c r="J40" s="203">
        <v>1.34</v>
      </c>
      <c r="K40" s="203">
        <v>2.95</v>
      </c>
      <c r="L40" s="203">
        <v>195.99</v>
      </c>
      <c r="M40" s="203">
        <v>1.01</v>
      </c>
      <c r="N40" s="203">
        <v>1.33</v>
      </c>
      <c r="O40" s="203">
        <v>0</v>
      </c>
      <c r="P40" s="203">
        <v>1.38</v>
      </c>
      <c r="Q40" s="203">
        <v>4.76</v>
      </c>
      <c r="R40" s="203">
        <v>9.16</v>
      </c>
      <c r="S40" s="203">
        <v>6.17</v>
      </c>
      <c r="T40" s="203">
        <v>0</v>
      </c>
      <c r="U40" s="203">
        <v>1.96</v>
      </c>
      <c r="V40" s="203">
        <v>6.36</v>
      </c>
      <c r="W40" s="203">
        <v>10.96</v>
      </c>
      <c r="X40" s="203">
        <v>25.99</v>
      </c>
      <c r="Y40" s="203">
        <v>0</v>
      </c>
      <c r="Z40" s="203">
        <v>48.79</v>
      </c>
      <c r="AA40" s="203">
        <v>20.93</v>
      </c>
      <c r="AB40" s="203">
        <v>0</v>
      </c>
      <c r="AC40" s="203">
        <v>15.81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32.799999999999997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9.83</v>
      </c>
      <c r="D41" s="203">
        <v>3.06</v>
      </c>
      <c r="E41" s="203">
        <v>0</v>
      </c>
      <c r="F41" s="203">
        <v>5</v>
      </c>
      <c r="G41" s="203">
        <v>16.32</v>
      </c>
      <c r="H41" s="203">
        <v>0</v>
      </c>
      <c r="I41" s="203">
        <v>12.11</v>
      </c>
      <c r="J41" s="203">
        <v>1.34</v>
      </c>
      <c r="K41" s="203">
        <v>2.95</v>
      </c>
      <c r="L41" s="203">
        <v>195.74</v>
      </c>
      <c r="M41" s="203">
        <v>1.01</v>
      </c>
      <c r="N41" s="203">
        <v>1.33</v>
      </c>
      <c r="O41" s="203">
        <v>0</v>
      </c>
      <c r="P41" s="203">
        <v>1.38</v>
      </c>
      <c r="Q41" s="203">
        <v>4.76</v>
      </c>
      <c r="R41" s="203">
        <v>9.16</v>
      </c>
      <c r="S41" s="203">
        <v>6.17</v>
      </c>
      <c r="T41" s="203">
        <v>0</v>
      </c>
      <c r="U41" s="203">
        <v>1.96</v>
      </c>
      <c r="V41" s="203">
        <v>6.36</v>
      </c>
      <c r="W41" s="203">
        <v>10.96</v>
      </c>
      <c r="X41" s="203">
        <v>25.99</v>
      </c>
      <c r="Y41" s="203">
        <v>0</v>
      </c>
      <c r="Z41" s="203">
        <v>50.63</v>
      </c>
      <c r="AA41" s="203">
        <v>20.93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31.02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9.83</v>
      </c>
      <c r="D42" s="203">
        <v>3.06</v>
      </c>
      <c r="E42" s="203">
        <v>0</v>
      </c>
      <c r="F42" s="203">
        <v>5</v>
      </c>
      <c r="G42" s="203">
        <v>16.32</v>
      </c>
      <c r="H42" s="203">
        <v>0</v>
      </c>
      <c r="I42" s="203">
        <v>12.11</v>
      </c>
      <c r="J42" s="203">
        <v>1.34</v>
      </c>
      <c r="K42" s="203">
        <v>2.95</v>
      </c>
      <c r="L42" s="203">
        <v>195.74</v>
      </c>
      <c r="M42" s="203">
        <v>1.01</v>
      </c>
      <c r="N42" s="203">
        <v>1.33</v>
      </c>
      <c r="O42" s="203">
        <v>0</v>
      </c>
      <c r="P42" s="203">
        <v>1.38</v>
      </c>
      <c r="Q42" s="203">
        <v>4.76</v>
      </c>
      <c r="R42" s="203">
        <v>9.16</v>
      </c>
      <c r="S42" s="203">
        <v>6.17</v>
      </c>
      <c r="T42" s="203">
        <v>0</v>
      </c>
      <c r="U42" s="203">
        <v>1.96</v>
      </c>
      <c r="V42" s="203">
        <v>6.36</v>
      </c>
      <c r="W42" s="203">
        <v>10.96</v>
      </c>
      <c r="X42" s="203">
        <v>25.99</v>
      </c>
      <c r="Y42" s="203">
        <v>0</v>
      </c>
      <c r="Z42" s="203">
        <v>48.79</v>
      </c>
      <c r="AA42" s="203">
        <v>20.93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31.02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9.83</v>
      </c>
      <c r="D43" s="203">
        <v>3.06</v>
      </c>
      <c r="E43" s="203">
        <v>0</v>
      </c>
      <c r="F43" s="203">
        <v>5</v>
      </c>
      <c r="G43" s="203">
        <v>16.32</v>
      </c>
      <c r="H43" s="203">
        <v>0</v>
      </c>
      <c r="I43" s="203">
        <v>12.11</v>
      </c>
      <c r="J43" s="203">
        <v>1.34</v>
      </c>
      <c r="K43" s="203">
        <v>2.95</v>
      </c>
      <c r="L43" s="203">
        <v>195.74</v>
      </c>
      <c r="M43" s="203">
        <v>1.02</v>
      </c>
      <c r="N43" s="203">
        <v>1.33</v>
      </c>
      <c r="O43" s="203">
        <v>0</v>
      </c>
      <c r="P43" s="203">
        <v>1.38</v>
      </c>
      <c r="Q43" s="203">
        <v>4.76</v>
      </c>
      <c r="R43" s="203">
        <v>9.16</v>
      </c>
      <c r="S43" s="203">
        <v>6.17</v>
      </c>
      <c r="T43" s="203">
        <v>0</v>
      </c>
      <c r="U43" s="203">
        <v>1.96</v>
      </c>
      <c r="V43" s="203">
        <v>6.36</v>
      </c>
      <c r="W43" s="203">
        <v>10.98</v>
      </c>
      <c r="X43" s="203">
        <v>25.99</v>
      </c>
      <c r="Y43" s="203">
        <v>0</v>
      </c>
      <c r="Z43" s="203">
        <v>48.79</v>
      </c>
      <c r="AA43" s="203">
        <v>20.93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30.01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9.83</v>
      </c>
      <c r="D44" s="203">
        <v>3.06</v>
      </c>
      <c r="E44" s="203">
        <v>0</v>
      </c>
      <c r="F44" s="203">
        <v>5</v>
      </c>
      <c r="G44" s="203">
        <v>16.32</v>
      </c>
      <c r="H44" s="203">
        <v>0</v>
      </c>
      <c r="I44" s="203">
        <v>12.11</v>
      </c>
      <c r="J44" s="203">
        <v>1.34</v>
      </c>
      <c r="K44" s="203">
        <v>2.95</v>
      </c>
      <c r="L44" s="203">
        <v>195.74</v>
      </c>
      <c r="M44" s="203">
        <v>1.02</v>
      </c>
      <c r="N44" s="203">
        <v>1.33</v>
      </c>
      <c r="O44" s="203">
        <v>0</v>
      </c>
      <c r="P44" s="203">
        <v>1.38</v>
      </c>
      <c r="Q44" s="203">
        <v>4.76</v>
      </c>
      <c r="R44" s="203">
        <v>9.16</v>
      </c>
      <c r="S44" s="203">
        <v>6.17</v>
      </c>
      <c r="T44" s="203">
        <v>0</v>
      </c>
      <c r="U44" s="203">
        <v>1.96</v>
      </c>
      <c r="V44" s="203">
        <v>6.36</v>
      </c>
      <c r="W44" s="203">
        <v>10.98</v>
      </c>
      <c r="X44" s="203">
        <v>25.99</v>
      </c>
      <c r="Y44" s="203">
        <v>0</v>
      </c>
      <c r="Z44" s="203">
        <v>48.79</v>
      </c>
      <c r="AA44" s="203">
        <v>1.02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29.86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9.83</v>
      </c>
      <c r="D45" s="203">
        <v>3.06</v>
      </c>
      <c r="E45" s="203">
        <v>0</v>
      </c>
      <c r="F45" s="203">
        <v>5</v>
      </c>
      <c r="G45" s="203">
        <v>16.32</v>
      </c>
      <c r="H45" s="203">
        <v>0</v>
      </c>
      <c r="I45" s="203">
        <v>12.11</v>
      </c>
      <c r="J45" s="203">
        <v>1.34</v>
      </c>
      <c r="K45" s="203">
        <v>2.95</v>
      </c>
      <c r="L45" s="203">
        <v>195.74</v>
      </c>
      <c r="M45" s="203">
        <v>1.02</v>
      </c>
      <c r="N45" s="203">
        <v>1.33</v>
      </c>
      <c r="O45" s="203">
        <v>0</v>
      </c>
      <c r="P45" s="203">
        <v>1.38</v>
      </c>
      <c r="Q45" s="203">
        <v>4.76</v>
      </c>
      <c r="R45" s="203">
        <v>9.16</v>
      </c>
      <c r="S45" s="203">
        <v>6.17</v>
      </c>
      <c r="T45" s="203">
        <v>0</v>
      </c>
      <c r="U45" s="203">
        <v>1.96</v>
      </c>
      <c r="V45" s="203">
        <v>6.36</v>
      </c>
      <c r="W45" s="203">
        <v>10.98</v>
      </c>
      <c r="X45" s="203">
        <v>25.99</v>
      </c>
      <c r="Y45" s="203">
        <v>0</v>
      </c>
      <c r="Z45" s="203">
        <v>48.79</v>
      </c>
      <c r="AA45" s="203">
        <v>1.02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29.86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9.76</v>
      </c>
      <c r="D46" s="203">
        <v>3.06</v>
      </c>
      <c r="E46" s="203">
        <v>0</v>
      </c>
      <c r="F46" s="203">
        <v>5</v>
      </c>
      <c r="G46" s="203">
        <v>16.32</v>
      </c>
      <c r="H46" s="203">
        <v>0</v>
      </c>
      <c r="I46" s="203">
        <v>12.11</v>
      </c>
      <c r="J46" s="203">
        <v>1.34</v>
      </c>
      <c r="K46" s="203">
        <v>2.95</v>
      </c>
      <c r="L46" s="203">
        <v>195.74</v>
      </c>
      <c r="M46" s="203">
        <v>1.02</v>
      </c>
      <c r="N46" s="203">
        <v>1.33</v>
      </c>
      <c r="O46" s="203">
        <v>0</v>
      </c>
      <c r="P46" s="203">
        <v>1.38</v>
      </c>
      <c r="Q46" s="203">
        <v>4.76</v>
      </c>
      <c r="R46" s="203">
        <v>9.16</v>
      </c>
      <c r="S46" s="203">
        <v>6.17</v>
      </c>
      <c r="T46" s="203">
        <v>0</v>
      </c>
      <c r="U46" s="203">
        <v>1.96</v>
      </c>
      <c r="V46" s="203">
        <v>6.36</v>
      </c>
      <c r="W46" s="203">
        <v>10.98</v>
      </c>
      <c r="X46" s="203">
        <v>16.36</v>
      </c>
      <c r="Y46" s="203">
        <v>0</v>
      </c>
      <c r="Z46" s="203">
        <v>48.79</v>
      </c>
      <c r="AA46" s="203">
        <v>1.02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29.86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9.76</v>
      </c>
      <c r="D47" s="203">
        <v>3.06</v>
      </c>
      <c r="E47" s="203">
        <v>0</v>
      </c>
      <c r="F47" s="203">
        <v>5</v>
      </c>
      <c r="G47" s="203">
        <v>16.32</v>
      </c>
      <c r="H47" s="203">
        <v>0</v>
      </c>
      <c r="I47" s="203">
        <v>12.11</v>
      </c>
      <c r="J47" s="203">
        <v>1.34</v>
      </c>
      <c r="K47" s="203">
        <v>2.95</v>
      </c>
      <c r="L47" s="203">
        <v>195.74</v>
      </c>
      <c r="M47" s="203">
        <v>1.02</v>
      </c>
      <c r="N47" s="203">
        <v>1.33</v>
      </c>
      <c r="O47" s="203">
        <v>0</v>
      </c>
      <c r="P47" s="203">
        <v>1.38</v>
      </c>
      <c r="Q47" s="203">
        <v>4.76</v>
      </c>
      <c r="R47" s="203">
        <v>9.16</v>
      </c>
      <c r="S47" s="203">
        <v>6.17</v>
      </c>
      <c r="T47" s="203">
        <v>0</v>
      </c>
      <c r="U47" s="203">
        <v>1.96</v>
      </c>
      <c r="V47" s="203">
        <v>6.36</v>
      </c>
      <c r="W47" s="203">
        <v>10.98</v>
      </c>
      <c r="X47" s="203">
        <v>1.66</v>
      </c>
      <c r="Y47" s="203">
        <v>0</v>
      </c>
      <c r="Z47" s="203">
        <v>48.79</v>
      </c>
      <c r="AA47" s="203">
        <v>1.02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29.86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9.76</v>
      </c>
      <c r="D48" s="203">
        <v>3.06</v>
      </c>
      <c r="E48" s="203">
        <v>0</v>
      </c>
      <c r="F48" s="203">
        <v>5</v>
      </c>
      <c r="G48" s="203">
        <v>16.32</v>
      </c>
      <c r="H48" s="203">
        <v>0</v>
      </c>
      <c r="I48" s="203">
        <v>12.11</v>
      </c>
      <c r="J48" s="203">
        <v>1.34</v>
      </c>
      <c r="K48" s="203">
        <v>2.95</v>
      </c>
      <c r="L48" s="203">
        <v>196.41</v>
      </c>
      <c r="M48" s="203">
        <v>1.02</v>
      </c>
      <c r="N48" s="203">
        <v>1.33</v>
      </c>
      <c r="O48" s="203">
        <v>0</v>
      </c>
      <c r="P48" s="203">
        <v>1.38</v>
      </c>
      <c r="Q48" s="203">
        <v>4.76</v>
      </c>
      <c r="R48" s="203">
        <v>9.16</v>
      </c>
      <c r="S48" s="203">
        <v>6.17</v>
      </c>
      <c r="T48" s="203">
        <v>0</v>
      </c>
      <c r="U48" s="203">
        <v>1.96</v>
      </c>
      <c r="V48" s="203">
        <v>6.36</v>
      </c>
      <c r="W48" s="203">
        <v>10.98</v>
      </c>
      <c r="X48" s="203">
        <v>1.66</v>
      </c>
      <c r="Y48" s="203">
        <v>0</v>
      </c>
      <c r="Z48" s="203">
        <v>48.79</v>
      </c>
      <c r="AA48" s="203">
        <v>1.02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29.86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9.73</v>
      </c>
      <c r="D49" s="203">
        <v>3.06</v>
      </c>
      <c r="E49" s="203">
        <v>0</v>
      </c>
      <c r="F49" s="203">
        <v>5</v>
      </c>
      <c r="G49" s="203">
        <v>16.32</v>
      </c>
      <c r="H49" s="203">
        <v>0</v>
      </c>
      <c r="I49" s="203">
        <v>12.11</v>
      </c>
      <c r="J49" s="203">
        <v>1.34</v>
      </c>
      <c r="K49" s="203">
        <v>2.95</v>
      </c>
      <c r="L49" s="203">
        <v>201.8</v>
      </c>
      <c r="M49" s="203">
        <v>1.02</v>
      </c>
      <c r="N49" s="203">
        <v>1.33</v>
      </c>
      <c r="O49" s="203">
        <v>0</v>
      </c>
      <c r="P49" s="203">
        <v>1.38</v>
      </c>
      <c r="Q49" s="203">
        <v>4.76</v>
      </c>
      <c r="R49" s="203">
        <v>9.16</v>
      </c>
      <c r="S49" s="203">
        <v>6.17</v>
      </c>
      <c r="T49" s="203">
        <v>0</v>
      </c>
      <c r="U49" s="203">
        <v>1.96</v>
      </c>
      <c r="V49" s="203">
        <v>6.36</v>
      </c>
      <c r="W49" s="203">
        <v>10.98</v>
      </c>
      <c r="X49" s="203">
        <v>1.66</v>
      </c>
      <c r="Y49" s="203">
        <v>0</v>
      </c>
      <c r="Z49" s="203">
        <v>48.79</v>
      </c>
      <c r="AA49" s="203">
        <v>1.02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30.17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9.73</v>
      </c>
      <c r="D50" s="203">
        <v>3.06</v>
      </c>
      <c r="E50" s="203">
        <v>0</v>
      </c>
      <c r="F50" s="203">
        <v>5</v>
      </c>
      <c r="G50" s="203">
        <v>16.32</v>
      </c>
      <c r="H50" s="203">
        <v>0</v>
      </c>
      <c r="I50" s="203">
        <v>12.11</v>
      </c>
      <c r="J50" s="203">
        <v>1.34</v>
      </c>
      <c r="K50" s="203">
        <v>2.95</v>
      </c>
      <c r="L50" s="203">
        <v>201.8</v>
      </c>
      <c r="M50" s="203">
        <v>1.02</v>
      </c>
      <c r="N50" s="203">
        <v>1.33</v>
      </c>
      <c r="O50" s="203">
        <v>0</v>
      </c>
      <c r="P50" s="203">
        <v>1.38</v>
      </c>
      <c r="Q50" s="203">
        <v>4.76</v>
      </c>
      <c r="R50" s="203">
        <v>9.16</v>
      </c>
      <c r="S50" s="203">
        <v>6.17</v>
      </c>
      <c r="T50" s="203">
        <v>0</v>
      </c>
      <c r="U50" s="203">
        <v>1.96</v>
      </c>
      <c r="V50" s="203">
        <v>6.36</v>
      </c>
      <c r="W50" s="203">
        <v>10.98</v>
      </c>
      <c r="X50" s="203">
        <v>1.66</v>
      </c>
      <c r="Y50" s="203">
        <v>0</v>
      </c>
      <c r="Z50" s="203">
        <v>48.79</v>
      </c>
      <c r="AA50" s="203">
        <v>1.02</v>
      </c>
      <c r="AB50" s="203">
        <v>0</v>
      </c>
      <c r="AC50" s="203">
        <v>12.95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29.86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9.73</v>
      </c>
      <c r="D51" s="203">
        <v>3.06</v>
      </c>
      <c r="E51" s="203">
        <v>0</v>
      </c>
      <c r="F51" s="203">
        <v>5</v>
      </c>
      <c r="G51" s="203">
        <v>16.32</v>
      </c>
      <c r="H51" s="203">
        <v>0</v>
      </c>
      <c r="I51" s="203">
        <v>12.11</v>
      </c>
      <c r="J51" s="203">
        <v>1.34</v>
      </c>
      <c r="K51" s="203">
        <v>2.95</v>
      </c>
      <c r="L51" s="203">
        <v>201.8</v>
      </c>
      <c r="M51" s="203">
        <v>1.02</v>
      </c>
      <c r="N51" s="203">
        <v>1.33</v>
      </c>
      <c r="O51" s="203">
        <v>0</v>
      </c>
      <c r="P51" s="203">
        <v>1.38</v>
      </c>
      <c r="Q51" s="203">
        <v>4.76</v>
      </c>
      <c r="R51" s="203">
        <v>9.16</v>
      </c>
      <c r="S51" s="203">
        <v>6.17</v>
      </c>
      <c r="T51" s="203">
        <v>0</v>
      </c>
      <c r="U51" s="203">
        <v>1.96</v>
      </c>
      <c r="V51" s="203">
        <v>6.36</v>
      </c>
      <c r="W51" s="203">
        <v>10.98</v>
      </c>
      <c r="X51" s="203">
        <v>21.18</v>
      </c>
      <c r="Y51" s="203">
        <v>0</v>
      </c>
      <c r="Z51" s="203">
        <v>48.79</v>
      </c>
      <c r="AA51" s="203">
        <v>1.02</v>
      </c>
      <c r="AB51" s="203">
        <v>0</v>
      </c>
      <c r="AC51" s="203">
        <v>12.95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30.61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9.73</v>
      </c>
      <c r="D52" s="203">
        <v>3.06</v>
      </c>
      <c r="E52" s="203">
        <v>0</v>
      </c>
      <c r="F52" s="203">
        <v>5</v>
      </c>
      <c r="G52" s="203">
        <v>16.32</v>
      </c>
      <c r="H52" s="203">
        <v>0</v>
      </c>
      <c r="I52" s="203">
        <v>12.11</v>
      </c>
      <c r="J52" s="203">
        <v>1.34</v>
      </c>
      <c r="K52" s="203">
        <v>2.95</v>
      </c>
      <c r="L52" s="203">
        <v>201.8</v>
      </c>
      <c r="M52" s="203">
        <v>1.02</v>
      </c>
      <c r="N52" s="203">
        <v>1.33</v>
      </c>
      <c r="O52" s="203">
        <v>0</v>
      </c>
      <c r="P52" s="203">
        <v>1.38</v>
      </c>
      <c r="Q52" s="203">
        <v>4.76</v>
      </c>
      <c r="R52" s="203">
        <v>9.16</v>
      </c>
      <c r="S52" s="203">
        <v>6.17</v>
      </c>
      <c r="T52" s="203">
        <v>0</v>
      </c>
      <c r="U52" s="203">
        <v>1.96</v>
      </c>
      <c r="V52" s="203">
        <v>6.36</v>
      </c>
      <c r="W52" s="203">
        <v>10.98</v>
      </c>
      <c r="X52" s="203">
        <v>21.18</v>
      </c>
      <c r="Y52" s="203">
        <v>0</v>
      </c>
      <c r="Z52" s="203">
        <v>48.79</v>
      </c>
      <c r="AA52" s="203">
        <v>1.02</v>
      </c>
      <c r="AB52" s="203">
        <v>0</v>
      </c>
      <c r="AC52" s="203">
        <v>12.95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30.61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9.73</v>
      </c>
      <c r="D53" s="203">
        <v>3.06</v>
      </c>
      <c r="E53" s="203">
        <v>0</v>
      </c>
      <c r="F53" s="203">
        <v>5</v>
      </c>
      <c r="G53" s="203">
        <v>16.32</v>
      </c>
      <c r="H53" s="203">
        <v>0</v>
      </c>
      <c r="I53" s="203">
        <v>12.11</v>
      </c>
      <c r="J53" s="203">
        <v>1.34</v>
      </c>
      <c r="K53" s="203">
        <v>2.95</v>
      </c>
      <c r="L53" s="203">
        <v>201.5</v>
      </c>
      <c r="M53" s="203">
        <v>1.01</v>
      </c>
      <c r="N53" s="203">
        <v>1.33</v>
      </c>
      <c r="O53" s="203">
        <v>0</v>
      </c>
      <c r="P53" s="203">
        <v>1.38</v>
      </c>
      <c r="Q53" s="203">
        <v>4.76</v>
      </c>
      <c r="R53" s="203">
        <v>9.16</v>
      </c>
      <c r="S53" s="203">
        <v>6.17</v>
      </c>
      <c r="T53" s="203">
        <v>0</v>
      </c>
      <c r="U53" s="203">
        <v>1.96</v>
      </c>
      <c r="V53" s="203">
        <v>6.36</v>
      </c>
      <c r="W53" s="203">
        <v>10.98</v>
      </c>
      <c r="X53" s="203">
        <v>21.18</v>
      </c>
      <c r="Y53" s="203">
        <v>0</v>
      </c>
      <c r="Z53" s="203">
        <v>48.79</v>
      </c>
      <c r="AA53" s="203">
        <v>1.02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30.61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9.66</v>
      </c>
      <c r="D54" s="203">
        <v>3.06</v>
      </c>
      <c r="E54" s="203">
        <v>0</v>
      </c>
      <c r="F54" s="203">
        <v>5</v>
      </c>
      <c r="G54" s="203">
        <v>16.32</v>
      </c>
      <c r="H54" s="203">
        <v>0</v>
      </c>
      <c r="I54" s="203">
        <v>12.11</v>
      </c>
      <c r="J54" s="203">
        <v>1.34</v>
      </c>
      <c r="K54" s="203">
        <v>2.95</v>
      </c>
      <c r="L54" s="203">
        <v>201.5</v>
      </c>
      <c r="M54" s="203">
        <v>1.01</v>
      </c>
      <c r="N54" s="203">
        <v>1.33</v>
      </c>
      <c r="O54" s="203">
        <v>0</v>
      </c>
      <c r="P54" s="203">
        <v>1.38</v>
      </c>
      <c r="Q54" s="203">
        <v>4.76</v>
      </c>
      <c r="R54" s="203">
        <v>9.16</v>
      </c>
      <c r="S54" s="203">
        <v>6.17</v>
      </c>
      <c r="T54" s="203">
        <v>0</v>
      </c>
      <c r="U54" s="203">
        <v>1.96</v>
      </c>
      <c r="V54" s="203">
        <v>6.36</v>
      </c>
      <c r="W54" s="203">
        <v>10.98</v>
      </c>
      <c r="X54" s="203">
        <v>25.99</v>
      </c>
      <c r="Y54" s="203">
        <v>0</v>
      </c>
      <c r="Z54" s="203">
        <v>48.79</v>
      </c>
      <c r="AA54" s="203">
        <v>1.02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30.61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9.66</v>
      </c>
      <c r="D55" s="203">
        <v>3.06</v>
      </c>
      <c r="E55" s="203">
        <v>0</v>
      </c>
      <c r="F55" s="203">
        <v>5</v>
      </c>
      <c r="G55" s="203">
        <v>16.32</v>
      </c>
      <c r="H55" s="203">
        <v>0</v>
      </c>
      <c r="I55" s="203">
        <v>12.11</v>
      </c>
      <c r="J55" s="203">
        <v>1.34</v>
      </c>
      <c r="K55" s="203">
        <v>2.95</v>
      </c>
      <c r="L55" s="203">
        <v>196.41</v>
      </c>
      <c r="M55" s="203">
        <v>1.01</v>
      </c>
      <c r="N55" s="203">
        <v>1.33</v>
      </c>
      <c r="O55" s="203">
        <v>0</v>
      </c>
      <c r="P55" s="203">
        <v>1.38</v>
      </c>
      <c r="Q55" s="203">
        <v>4.76</v>
      </c>
      <c r="R55" s="203">
        <v>9.16</v>
      </c>
      <c r="S55" s="203">
        <v>6.17</v>
      </c>
      <c r="T55" s="203">
        <v>0</v>
      </c>
      <c r="U55" s="203">
        <v>1.96</v>
      </c>
      <c r="V55" s="203">
        <v>6.36</v>
      </c>
      <c r="W55" s="203">
        <v>10.98</v>
      </c>
      <c r="X55" s="203">
        <v>25.99</v>
      </c>
      <c r="Y55" s="203">
        <v>0</v>
      </c>
      <c r="Z55" s="203">
        <v>48.79</v>
      </c>
      <c r="AA55" s="203">
        <v>20.93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30.88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9.66</v>
      </c>
      <c r="D56" s="203">
        <v>3.06</v>
      </c>
      <c r="E56" s="203">
        <v>0</v>
      </c>
      <c r="F56" s="203">
        <v>5</v>
      </c>
      <c r="G56" s="203">
        <v>16.32</v>
      </c>
      <c r="H56" s="203">
        <v>0</v>
      </c>
      <c r="I56" s="203">
        <v>12.11</v>
      </c>
      <c r="J56" s="203">
        <v>1.34</v>
      </c>
      <c r="K56" s="203">
        <v>2.95</v>
      </c>
      <c r="L56" s="203">
        <v>196.41</v>
      </c>
      <c r="M56" s="203">
        <v>1.01</v>
      </c>
      <c r="N56" s="203">
        <v>1.33</v>
      </c>
      <c r="O56" s="203">
        <v>0</v>
      </c>
      <c r="P56" s="203">
        <v>1.38</v>
      </c>
      <c r="Q56" s="203">
        <v>4.76</v>
      </c>
      <c r="R56" s="203">
        <v>9.16</v>
      </c>
      <c r="S56" s="203">
        <v>6.17</v>
      </c>
      <c r="T56" s="203">
        <v>0</v>
      </c>
      <c r="U56" s="203">
        <v>1.96</v>
      </c>
      <c r="V56" s="203">
        <v>6.36</v>
      </c>
      <c r="W56" s="203">
        <v>10.98</v>
      </c>
      <c r="X56" s="203">
        <v>25.99</v>
      </c>
      <c r="Y56" s="203">
        <v>0</v>
      </c>
      <c r="Z56" s="203">
        <v>48.79</v>
      </c>
      <c r="AA56" s="203">
        <v>20.93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30.61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9.66</v>
      </c>
      <c r="D57" s="203">
        <v>3.06</v>
      </c>
      <c r="E57" s="203">
        <v>0</v>
      </c>
      <c r="F57" s="203">
        <v>5</v>
      </c>
      <c r="G57" s="203">
        <v>16.32</v>
      </c>
      <c r="H57" s="203">
        <v>0</v>
      </c>
      <c r="I57" s="203">
        <v>12.11</v>
      </c>
      <c r="J57" s="203">
        <v>1.34</v>
      </c>
      <c r="K57" s="203">
        <v>2.95</v>
      </c>
      <c r="L57" s="203">
        <v>200.48</v>
      </c>
      <c r="M57" s="203">
        <v>1.01</v>
      </c>
      <c r="N57" s="203">
        <v>1.33</v>
      </c>
      <c r="O57" s="203">
        <v>0</v>
      </c>
      <c r="P57" s="203">
        <v>1.38</v>
      </c>
      <c r="Q57" s="203">
        <v>4.76</v>
      </c>
      <c r="R57" s="203">
        <v>9.16</v>
      </c>
      <c r="S57" s="203">
        <v>6.17</v>
      </c>
      <c r="T57" s="203">
        <v>0</v>
      </c>
      <c r="U57" s="203">
        <v>1.96</v>
      </c>
      <c r="V57" s="203">
        <v>6.36</v>
      </c>
      <c r="W57" s="203">
        <v>10.98</v>
      </c>
      <c r="X57" s="203">
        <v>25.99</v>
      </c>
      <c r="Y57" s="203">
        <v>0</v>
      </c>
      <c r="Z57" s="203">
        <v>48.79</v>
      </c>
      <c r="AA57" s="203">
        <v>20.93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30.61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9.66</v>
      </c>
      <c r="D58" s="203">
        <v>3.06</v>
      </c>
      <c r="E58" s="203">
        <v>0</v>
      </c>
      <c r="F58" s="203">
        <v>5</v>
      </c>
      <c r="G58" s="203">
        <v>16.32</v>
      </c>
      <c r="H58" s="203">
        <v>0</v>
      </c>
      <c r="I58" s="203">
        <v>12.11</v>
      </c>
      <c r="J58" s="203">
        <v>1.34</v>
      </c>
      <c r="K58" s="203">
        <v>2.95</v>
      </c>
      <c r="L58" s="203">
        <v>200.48</v>
      </c>
      <c r="M58" s="203">
        <v>1.01</v>
      </c>
      <c r="N58" s="203">
        <v>1.33</v>
      </c>
      <c r="O58" s="203">
        <v>0</v>
      </c>
      <c r="P58" s="203">
        <v>1.38</v>
      </c>
      <c r="Q58" s="203">
        <v>4.76</v>
      </c>
      <c r="R58" s="203">
        <v>9.16</v>
      </c>
      <c r="S58" s="203">
        <v>6.17</v>
      </c>
      <c r="T58" s="203">
        <v>0</v>
      </c>
      <c r="U58" s="203">
        <v>1.96</v>
      </c>
      <c r="V58" s="203">
        <v>6.36</v>
      </c>
      <c r="W58" s="203">
        <v>10.98</v>
      </c>
      <c r="X58" s="203">
        <v>1.66</v>
      </c>
      <c r="Y58" s="203">
        <v>0</v>
      </c>
      <c r="Z58" s="203">
        <v>48.79</v>
      </c>
      <c r="AA58" s="203">
        <v>1.02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30.61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9.66</v>
      </c>
      <c r="D59" s="203">
        <v>3.06</v>
      </c>
      <c r="E59" s="203">
        <v>0</v>
      </c>
      <c r="F59" s="203">
        <v>5</v>
      </c>
      <c r="G59" s="203">
        <v>16.32</v>
      </c>
      <c r="H59" s="203">
        <v>0</v>
      </c>
      <c r="I59" s="203">
        <v>12.11</v>
      </c>
      <c r="J59" s="203">
        <v>1.34</v>
      </c>
      <c r="K59" s="203">
        <v>2.95</v>
      </c>
      <c r="L59" s="203">
        <v>196.41</v>
      </c>
      <c r="M59" s="203">
        <v>1.01</v>
      </c>
      <c r="N59" s="203">
        <v>1.33</v>
      </c>
      <c r="O59" s="203">
        <v>0</v>
      </c>
      <c r="P59" s="203">
        <v>1.38</v>
      </c>
      <c r="Q59" s="203">
        <v>4.76</v>
      </c>
      <c r="R59" s="203">
        <v>9.16</v>
      </c>
      <c r="S59" s="203">
        <v>6.17</v>
      </c>
      <c r="T59" s="203">
        <v>0</v>
      </c>
      <c r="U59" s="203">
        <v>1.96</v>
      </c>
      <c r="V59" s="203">
        <v>0.23</v>
      </c>
      <c r="W59" s="203">
        <v>0.51</v>
      </c>
      <c r="X59" s="203">
        <v>1.66</v>
      </c>
      <c r="Y59" s="203">
        <v>0</v>
      </c>
      <c r="Z59" s="203">
        <v>48.79</v>
      </c>
      <c r="AA59" s="203">
        <v>1.02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30.61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9.66</v>
      </c>
      <c r="D60" s="203">
        <v>3.06</v>
      </c>
      <c r="E60" s="203">
        <v>0</v>
      </c>
      <c r="F60" s="203">
        <v>5</v>
      </c>
      <c r="G60" s="203">
        <v>16.32</v>
      </c>
      <c r="H60" s="203">
        <v>0</v>
      </c>
      <c r="I60" s="203">
        <v>12.11</v>
      </c>
      <c r="J60" s="203">
        <v>1.34</v>
      </c>
      <c r="K60" s="203">
        <v>0.11</v>
      </c>
      <c r="L60" s="203">
        <v>196.41</v>
      </c>
      <c r="M60" s="203">
        <v>1.01</v>
      </c>
      <c r="N60" s="203">
        <v>1.33</v>
      </c>
      <c r="O60" s="203">
        <v>0</v>
      </c>
      <c r="P60" s="203">
        <v>1.38</v>
      </c>
      <c r="Q60" s="203">
        <v>0.25</v>
      </c>
      <c r="R60" s="203">
        <v>0.48</v>
      </c>
      <c r="S60" s="203">
        <v>0.3</v>
      </c>
      <c r="T60" s="203">
        <v>0</v>
      </c>
      <c r="U60" s="203">
        <v>1.96</v>
      </c>
      <c r="V60" s="203">
        <v>0.23</v>
      </c>
      <c r="W60" s="203">
        <v>0.51</v>
      </c>
      <c r="X60" s="203">
        <v>1.66</v>
      </c>
      <c r="Y60" s="203">
        <v>0</v>
      </c>
      <c r="Z60" s="203">
        <v>48.79</v>
      </c>
      <c r="AA60" s="203">
        <v>1.02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30.61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9.66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12.11</v>
      </c>
      <c r="J61" s="203">
        <v>1.34</v>
      </c>
      <c r="K61" s="203">
        <v>0.11</v>
      </c>
      <c r="L61" s="203">
        <v>201.8</v>
      </c>
      <c r="M61" s="203">
        <v>1.01</v>
      </c>
      <c r="N61" s="203">
        <v>1.33</v>
      </c>
      <c r="O61" s="203">
        <v>0</v>
      </c>
      <c r="P61" s="203">
        <v>1.38</v>
      </c>
      <c r="Q61" s="203">
        <v>0.25</v>
      </c>
      <c r="R61" s="203">
        <v>0.48</v>
      </c>
      <c r="S61" s="203">
        <v>0.3</v>
      </c>
      <c r="T61" s="203">
        <v>0</v>
      </c>
      <c r="U61" s="203">
        <v>1.96</v>
      </c>
      <c r="V61" s="203">
        <v>0.23</v>
      </c>
      <c r="W61" s="203">
        <v>0.51</v>
      </c>
      <c r="X61" s="203">
        <v>1.66</v>
      </c>
      <c r="Y61" s="203">
        <v>0</v>
      </c>
      <c r="Z61" s="203">
        <v>2.85</v>
      </c>
      <c r="AA61" s="203">
        <v>1.02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30.76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9.66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12.11</v>
      </c>
      <c r="J62" s="203">
        <v>1.34</v>
      </c>
      <c r="K62" s="203">
        <v>0.11</v>
      </c>
      <c r="L62" s="203">
        <v>165.72</v>
      </c>
      <c r="M62" s="203">
        <v>1.01</v>
      </c>
      <c r="N62" s="203">
        <v>1.33</v>
      </c>
      <c r="O62" s="203">
        <v>0</v>
      </c>
      <c r="P62" s="203">
        <v>1.38</v>
      </c>
      <c r="Q62" s="203">
        <v>0.25</v>
      </c>
      <c r="R62" s="203">
        <v>0.48</v>
      </c>
      <c r="S62" s="203">
        <v>0.3</v>
      </c>
      <c r="T62" s="203">
        <v>0</v>
      </c>
      <c r="U62" s="203">
        <v>1.96</v>
      </c>
      <c r="V62" s="203">
        <v>0.23</v>
      </c>
      <c r="W62" s="203">
        <v>0.51</v>
      </c>
      <c r="X62" s="203">
        <v>1.66</v>
      </c>
      <c r="Y62" s="203">
        <v>0</v>
      </c>
      <c r="Z62" s="203">
        <v>2.85</v>
      </c>
      <c r="AA62" s="203">
        <v>1.02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30.51</v>
      </c>
      <c r="AJ62" s="203">
        <v>0</v>
      </c>
      <c r="AK62" s="203">
        <v>19.600000000000001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9.66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12.11</v>
      </c>
      <c r="J63" s="203">
        <v>1.34</v>
      </c>
      <c r="K63" s="203">
        <v>0.11</v>
      </c>
      <c r="L63" s="203">
        <v>143.41</v>
      </c>
      <c r="M63" s="203">
        <v>1.01</v>
      </c>
      <c r="N63" s="203">
        <v>1.33</v>
      </c>
      <c r="O63" s="203">
        <v>0</v>
      </c>
      <c r="P63" s="203">
        <v>1.38</v>
      </c>
      <c r="Q63" s="203">
        <v>0.25</v>
      </c>
      <c r="R63" s="203">
        <v>0.48</v>
      </c>
      <c r="S63" s="203">
        <v>0.3</v>
      </c>
      <c r="T63" s="203">
        <v>0</v>
      </c>
      <c r="U63" s="203">
        <v>1.96</v>
      </c>
      <c r="V63" s="203">
        <v>0.23</v>
      </c>
      <c r="W63" s="203">
        <v>0.51</v>
      </c>
      <c r="X63" s="203">
        <v>1.66</v>
      </c>
      <c r="Y63" s="203">
        <v>0</v>
      </c>
      <c r="Z63" s="203">
        <v>2.85</v>
      </c>
      <c r="AA63" s="203">
        <v>1.02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30.26</v>
      </c>
      <c r="AJ63" s="203">
        <v>0</v>
      </c>
      <c r="AK63" s="203">
        <v>19.600000000000001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9.66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12.11</v>
      </c>
      <c r="J64" s="203">
        <v>1.34</v>
      </c>
      <c r="K64" s="203">
        <v>0.11</v>
      </c>
      <c r="L64" s="203">
        <v>125.75</v>
      </c>
      <c r="M64" s="203">
        <v>1.01</v>
      </c>
      <c r="N64" s="203">
        <v>1.33</v>
      </c>
      <c r="O64" s="203">
        <v>0</v>
      </c>
      <c r="P64" s="203">
        <v>1.38</v>
      </c>
      <c r="Q64" s="203">
        <v>0.25</v>
      </c>
      <c r="R64" s="203">
        <v>0.48</v>
      </c>
      <c r="S64" s="203">
        <v>0.3</v>
      </c>
      <c r="T64" s="203">
        <v>0</v>
      </c>
      <c r="U64" s="203">
        <v>1.96</v>
      </c>
      <c r="V64" s="203">
        <v>0.23</v>
      </c>
      <c r="W64" s="203">
        <v>0.51</v>
      </c>
      <c r="X64" s="203">
        <v>1.66</v>
      </c>
      <c r="Y64" s="203">
        <v>0</v>
      </c>
      <c r="Z64" s="203">
        <v>2.85</v>
      </c>
      <c r="AA64" s="203">
        <v>1.02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30.26</v>
      </c>
      <c r="AJ64" s="203">
        <v>0</v>
      </c>
      <c r="AK64" s="203">
        <v>19.600000000000001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9.66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12.11</v>
      </c>
      <c r="J65" s="203">
        <v>1.34</v>
      </c>
      <c r="K65" s="203">
        <v>0.11</v>
      </c>
      <c r="L65" s="203">
        <v>75.61</v>
      </c>
      <c r="M65" s="203">
        <v>1.01</v>
      </c>
      <c r="N65" s="203">
        <v>1.33</v>
      </c>
      <c r="O65" s="203">
        <v>0</v>
      </c>
      <c r="P65" s="203">
        <v>1.38</v>
      </c>
      <c r="Q65" s="203">
        <v>0.25</v>
      </c>
      <c r="R65" s="203">
        <v>0.48</v>
      </c>
      <c r="S65" s="203">
        <v>0.3</v>
      </c>
      <c r="T65" s="203">
        <v>0</v>
      </c>
      <c r="U65" s="203">
        <v>1.96</v>
      </c>
      <c r="V65" s="203">
        <v>0.23</v>
      </c>
      <c r="W65" s="203">
        <v>0.51</v>
      </c>
      <c r="X65" s="203">
        <v>1.66</v>
      </c>
      <c r="Y65" s="203">
        <v>0</v>
      </c>
      <c r="Z65" s="203">
        <v>2.85</v>
      </c>
      <c r="AA65" s="203">
        <v>1.02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30.26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9.66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12.11</v>
      </c>
      <c r="J66" s="203">
        <v>1.34</v>
      </c>
      <c r="K66" s="203">
        <v>0.11</v>
      </c>
      <c r="L66" s="203">
        <v>75.61</v>
      </c>
      <c r="M66" s="203">
        <v>1.01</v>
      </c>
      <c r="N66" s="203">
        <v>1.33</v>
      </c>
      <c r="O66" s="203">
        <v>0</v>
      </c>
      <c r="P66" s="203">
        <v>1.38</v>
      </c>
      <c r="Q66" s="203">
        <v>0.25</v>
      </c>
      <c r="R66" s="203">
        <v>0.48</v>
      </c>
      <c r="S66" s="203">
        <v>0.3</v>
      </c>
      <c r="T66" s="203">
        <v>0</v>
      </c>
      <c r="U66" s="203">
        <v>1.96</v>
      </c>
      <c r="V66" s="203">
        <v>0.23</v>
      </c>
      <c r="W66" s="203">
        <v>0.51</v>
      </c>
      <c r="X66" s="203">
        <v>1.66</v>
      </c>
      <c r="Y66" s="203">
        <v>0</v>
      </c>
      <c r="Z66" s="203">
        <v>2.85</v>
      </c>
      <c r="AA66" s="203">
        <v>1.02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30.26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9.76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12.11</v>
      </c>
      <c r="J67" s="203">
        <v>1.34</v>
      </c>
      <c r="K67" s="203">
        <v>0.11</v>
      </c>
      <c r="L67" s="203">
        <v>75.61</v>
      </c>
      <c r="M67" s="203">
        <v>1.01</v>
      </c>
      <c r="N67" s="203">
        <v>1.33</v>
      </c>
      <c r="O67" s="203">
        <v>0</v>
      </c>
      <c r="P67" s="203">
        <v>1.38</v>
      </c>
      <c r="Q67" s="203">
        <v>0.25</v>
      </c>
      <c r="R67" s="203">
        <v>0.48</v>
      </c>
      <c r="S67" s="203">
        <v>0.3</v>
      </c>
      <c r="T67" s="203">
        <v>0</v>
      </c>
      <c r="U67" s="203">
        <v>1.96</v>
      </c>
      <c r="V67" s="203">
        <v>0.23</v>
      </c>
      <c r="W67" s="203">
        <v>0.51</v>
      </c>
      <c r="X67" s="203">
        <v>1.66</v>
      </c>
      <c r="Y67" s="203">
        <v>0</v>
      </c>
      <c r="Z67" s="203">
        <v>2.85</v>
      </c>
      <c r="AA67" s="203">
        <v>1.02</v>
      </c>
      <c r="AB67" s="203">
        <v>0</v>
      </c>
      <c r="AC67" s="203">
        <v>15.81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32.64</v>
      </c>
      <c r="AJ67" s="203">
        <v>0</v>
      </c>
      <c r="AK67" s="203">
        <v>19.600000000000001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9.76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12.11</v>
      </c>
      <c r="J68" s="203">
        <v>1.34</v>
      </c>
      <c r="K68" s="203">
        <v>0.11</v>
      </c>
      <c r="L68" s="203">
        <v>75.61</v>
      </c>
      <c r="M68" s="203">
        <v>1.01</v>
      </c>
      <c r="N68" s="203">
        <v>1.33</v>
      </c>
      <c r="O68" s="203">
        <v>0</v>
      </c>
      <c r="P68" s="203">
        <v>1.38</v>
      </c>
      <c r="Q68" s="203">
        <v>0.25</v>
      </c>
      <c r="R68" s="203">
        <v>0.48</v>
      </c>
      <c r="S68" s="203">
        <v>0.3</v>
      </c>
      <c r="T68" s="203">
        <v>0</v>
      </c>
      <c r="U68" s="203">
        <v>1.96</v>
      </c>
      <c r="V68" s="203">
        <v>0.23</v>
      </c>
      <c r="W68" s="203">
        <v>0.51</v>
      </c>
      <c r="X68" s="203">
        <v>1.66</v>
      </c>
      <c r="Y68" s="203">
        <v>0</v>
      </c>
      <c r="Z68" s="203">
        <v>2.85</v>
      </c>
      <c r="AA68" s="203">
        <v>1.02</v>
      </c>
      <c r="AB68" s="203">
        <v>0</v>
      </c>
      <c r="AC68" s="203">
        <v>15.81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32.51</v>
      </c>
      <c r="AJ68" s="203">
        <v>0</v>
      </c>
      <c r="AK68" s="203">
        <v>19.600000000000001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9.76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12.11</v>
      </c>
      <c r="J69" s="203">
        <v>1.34</v>
      </c>
      <c r="K69" s="203">
        <v>0.11</v>
      </c>
      <c r="L69" s="203">
        <v>75.61</v>
      </c>
      <c r="M69" s="203">
        <v>1.01</v>
      </c>
      <c r="N69" s="203">
        <v>1.33</v>
      </c>
      <c r="O69" s="203">
        <v>0</v>
      </c>
      <c r="P69" s="203">
        <v>1.38</v>
      </c>
      <c r="Q69" s="203">
        <v>0.25</v>
      </c>
      <c r="R69" s="203">
        <v>0.48</v>
      </c>
      <c r="S69" s="203">
        <v>0.3</v>
      </c>
      <c r="T69" s="203">
        <v>0</v>
      </c>
      <c r="U69" s="203">
        <v>1.96</v>
      </c>
      <c r="V69" s="203">
        <v>0.16</v>
      </c>
      <c r="W69" s="203">
        <v>0.51</v>
      </c>
      <c r="X69" s="203">
        <v>1.66</v>
      </c>
      <c r="Y69" s="203">
        <v>0</v>
      </c>
      <c r="Z69" s="203">
        <v>2.85</v>
      </c>
      <c r="AA69" s="203">
        <v>1.02</v>
      </c>
      <c r="AB69" s="203">
        <v>0</v>
      </c>
      <c r="AC69" s="203">
        <v>15.81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32.799999999999997</v>
      </c>
      <c r="AJ69" s="203">
        <v>0</v>
      </c>
      <c r="AK69" s="203">
        <v>19.600000000000001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9.76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12.11</v>
      </c>
      <c r="J70" s="203">
        <v>1.34</v>
      </c>
      <c r="K70" s="203">
        <v>0.11</v>
      </c>
      <c r="L70" s="203">
        <v>94.88</v>
      </c>
      <c r="M70" s="203">
        <v>1.01</v>
      </c>
      <c r="N70" s="203">
        <v>1.33</v>
      </c>
      <c r="O70" s="203">
        <v>0</v>
      </c>
      <c r="P70" s="203">
        <v>1.38</v>
      </c>
      <c r="Q70" s="203">
        <v>0.25</v>
      </c>
      <c r="R70" s="203">
        <v>0.48</v>
      </c>
      <c r="S70" s="203">
        <v>0.3</v>
      </c>
      <c r="T70" s="203">
        <v>0</v>
      </c>
      <c r="U70" s="203">
        <v>1.96</v>
      </c>
      <c r="V70" s="203">
        <v>0.16</v>
      </c>
      <c r="W70" s="203">
        <v>0.51</v>
      </c>
      <c r="X70" s="203">
        <v>1.66</v>
      </c>
      <c r="Y70" s="203">
        <v>0</v>
      </c>
      <c r="Z70" s="203">
        <v>2.85</v>
      </c>
      <c r="AA70" s="203">
        <v>1.02</v>
      </c>
      <c r="AB70" s="203">
        <v>0</v>
      </c>
      <c r="AC70" s="203">
        <v>15.81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32.799999999999997</v>
      </c>
      <c r="AJ70" s="203">
        <v>0</v>
      </c>
      <c r="AK70" s="203">
        <v>19.600000000000001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9.83</v>
      </c>
      <c r="D71" s="203">
        <v>2.13</v>
      </c>
      <c r="E71" s="203">
        <v>0</v>
      </c>
      <c r="F71" s="203">
        <v>5</v>
      </c>
      <c r="G71" s="203">
        <v>16.32</v>
      </c>
      <c r="H71" s="203">
        <v>0</v>
      </c>
      <c r="I71" s="203">
        <v>12.78</v>
      </c>
      <c r="J71" s="203">
        <v>0.67</v>
      </c>
      <c r="K71" s="203">
        <v>0.11</v>
      </c>
      <c r="L71" s="203">
        <v>123.78</v>
      </c>
      <c r="M71" s="203">
        <v>1.01</v>
      </c>
      <c r="N71" s="203">
        <v>1.33</v>
      </c>
      <c r="O71" s="203">
        <v>0</v>
      </c>
      <c r="P71" s="203">
        <v>1.38</v>
      </c>
      <c r="Q71" s="203">
        <v>0.25</v>
      </c>
      <c r="R71" s="203">
        <v>0.48</v>
      </c>
      <c r="S71" s="203">
        <v>0.3</v>
      </c>
      <c r="T71" s="203">
        <v>0</v>
      </c>
      <c r="U71" s="203">
        <v>1.96</v>
      </c>
      <c r="V71" s="203">
        <v>0.16</v>
      </c>
      <c r="W71" s="203">
        <v>0.51</v>
      </c>
      <c r="X71" s="203">
        <v>1.66</v>
      </c>
      <c r="Y71" s="203">
        <v>0</v>
      </c>
      <c r="Z71" s="203">
        <v>2.85</v>
      </c>
      <c r="AA71" s="203">
        <v>1.02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30.84</v>
      </c>
      <c r="AJ71" s="203">
        <v>0</v>
      </c>
      <c r="AK71" s="203">
        <v>19.600000000000001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9.83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12.78</v>
      </c>
      <c r="J72" s="203">
        <v>0.67</v>
      </c>
      <c r="K72" s="203">
        <v>0.11</v>
      </c>
      <c r="L72" s="203">
        <v>94.88</v>
      </c>
      <c r="M72" s="203">
        <v>1.01</v>
      </c>
      <c r="N72" s="203">
        <v>1.33</v>
      </c>
      <c r="O72" s="203">
        <v>0</v>
      </c>
      <c r="P72" s="203">
        <v>1.38</v>
      </c>
      <c r="Q72" s="203">
        <v>0.25</v>
      </c>
      <c r="R72" s="203">
        <v>0.48</v>
      </c>
      <c r="S72" s="203">
        <v>0.3</v>
      </c>
      <c r="T72" s="203">
        <v>0</v>
      </c>
      <c r="U72" s="203">
        <v>1.96</v>
      </c>
      <c r="V72" s="203">
        <v>0.16</v>
      </c>
      <c r="W72" s="203">
        <v>0.51</v>
      </c>
      <c r="X72" s="203">
        <v>1.66</v>
      </c>
      <c r="Y72" s="203">
        <v>0</v>
      </c>
      <c r="Z72" s="203">
        <v>2.85</v>
      </c>
      <c r="AA72" s="203">
        <v>1.02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30.84</v>
      </c>
      <c r="AJ72" s="203">
        <v>0</v>
      </c>
      <c r="AK72" s="203">
        <v>19.600000000000001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9.83</v>
      </c>
      <c r="D73" s="203">
        <v>2.9</v>
      </c>
      <c r="E73" s="203">
        <v>0</v>
      </c>
      <c r="F73" s="203">
        <v>5</v>
      </c>
      <c r="G73" s="203">
        <v>7.8</v>
      </c>
      <c r="H73" s="203">
        <v>0</v>
      </c>
      <c r="I73" s="203">
        <v>12.78</v>
      </c>
      <c r="J73" s="203">
        <v>0.67</v>
      </c>
      <c r="K73" s="203">
        <v>0.11</v>
      </c>
      <c r="L73" s="203">
        <v>94.88</v>
      </c>
      <c r="M73" s="203">
        <v>1.01</v>
      </c>
      <c r="N73" s="203">
        <v>1.33</v>
      </c>
      <c r="O73" s="203">
        <v>0</v>
      </c>
      <c r="P73" s="203">
        <v>1.38</v>
      </c>
      <c r="Q73" s="203">
        <v>0.25</v>
      </c>
      <c r="R73" s="203">
        <v>0.48</v>
      </c>
      <c r="S73" s="203">
        <v>0.3</v>
      </c>
      <c r="T73" s="203">
        <v>0</v>
      </c>
      <c r="U73" s="203">
        <v>1.96</v>
      </c>
      <c r="V73" s="203">
        <v>0.16</v>
      </c>
      <c r="W73" s="203">
        <v>0.5</v>
      </c>
      <c r="X73" s="203">
        <v>1.66</v>
      </c>
      <c r="Y73" s="203">
        <v>0</v>
      </c>
      <c r="Z73" s="203">
        <v>2.85</v>
      </c>
      <c r="AA73" s="203">
        <v>1.02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31.08</v>
      </c>
      <c r="AJ73" s="203">
        <v>0</v>
      </c>
      <c r="AK73" s="203">
        <v>19.600000000000001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9.83</v>
      </c>
      <c r="D74" s="203">
        <v>2.9</v>
      </c>
      <c r="E74" s="203">
        <v>0</v>
      </c>
      <c r="F74" s="203">
        <v>5</v>
      </c>
      <c r="G74" s="203">
        <v>10.94</v>
      </c>
      <c r="H74" s="203">
        <v>0</v>
      </c>
      <c r="I74" s="203">
        <v>12.78</v>
      </c>
      <c r="J74" s="203">
        <v>0.67</v>
      </c>
      <c r="K74" s="203">
        <v>0.11</v>
      </c>
      <c r="L74" s="203">
        <v>94.88</v>
      </c>
      <c r="M74" s="203">
        <v>1.01</v>
      </c>
      <c r="N74" s="203">
        <v>1.33</v>
      </c>
      <c r="O74" s="203">
        <v>0</v>
      </c>
      <c r="P74" s="203">
        <v>1.38</v>
      </c>
      <c r="Q74" s="203">
        <v>0.25</v>
      </c>
      <c r="R74" s="203">
        <v>0.48</v>
      </c>
      <c r="S74" s="203">
        <v>0.3</v>
      </c>
      <c r="T74" s="203">
        <v>0</v>
      </c>
      <c r="U74" s="203">
        <v>1.96</v>
      </c>
      <c r="V74" s="203">
        <v>0.16</v>
      </c>
      <c r="W74" s="203">
        <v>0.5</v>
      </c>
      <c r="X74" s="203">
        <v>1.66</v>
      </c>
      <c r="Y74" s="203">
        <v>0</v>
      </c>
      <c r="Z74" s="203">
        <v>2.85</v>
      </c>
      <c r="AA74" s="203">
        <v>1.02</v>
      </c>
      <c r="AB74" s="203">
        <v>0</v>
      </c>
      <c r="AC74" s="203">
        <v>16.07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33.39</v>
      </c>
      <c r="AJ74" s="203">
        <v>0</v>
      </c>
      <c r="AK74" s="203">
        <v>19.600000000000001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9.83</v>
      </c>
      <c r="D75" s="203">
        <v>2.9</v>
      </c>
      <c r="E75" s="203">
        <v>0</v>
      </c>
      <c r="F75" s="203">
        <v>5</v>
      </c>
      <c r="G75" s="203">
        <v>16.18</v>
      </c>
      <c r="H75" s="203">
        <v>0</v>
      </c>
      <c r="I75" s="203">
        <v>12.78</v>
      </c>
      <c r="J75" s="203">
        <v>0.67</v>
      </c>
      <c r="K75" s="203">
        <v>0.11</v>
      </c>
      <c r="L75" s="203">
        <v>94.88</v>
      </c>
      <c r="M75" s="203">
        <v>1.01</v>
      </c>
      <c r="N75" s="203">
        <v>1.33</v>
      </c>
      <c r="O75" s="203">
        <v>0</v>
      </c>
      <c r="P75" s="203">
        <v>1.38</v>
      </c>
      <c r="Q75" s="203">
        <v>0.25</v>
      </c>
      <c r="R75" s="203">
        <v>0.48</v>
      </c>
      <c r="S75" s="203">
        <v>0.3</v>
      </c>
      <c r="T75" s="203">
        <v>0</v>
      </c>
      <c r="U75" s="203">
        <v>1.96</v>
      </c>
      <c r="V75" s="203">
        <v>0.16</v>
      </c>
      <c r="W75" s="203">
        <v>0.5</v>
      </c>
      <c r="X75" s="203">
        <v>1.66</v>
      </c>
      <c r="Y75" s="203">
        <v>0</v>
      </c>
      <c r="Z75" s="203">
        <v>2.85</v>
      </c>
      <c r="AA75" s="203">
        <v>1.02</v>
      </c>
      <c r="AB75" s="203">
        <v>0</v>
      </c>
      <c r="AC75" s="203">
        <v>13.27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30.84</v>
      </c>
      <c r="AJ75" s="203">
        <v>0</v>
      </c>
      <c r="AK75" s="203">
        <v>19.600000000000001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9.83</v>
      </c>
      <c r="D76" s="203">
        <v>2.9</v>
      </c>
      <c r="E76" s="203">
        <v>0</v>
      </c>
      <c r="F76" s="203">
        <v>5</v>
      </c>
      <c r="G76" s="203">
        <v>16.18</v>
      </c>
      <c r="H76" s="203">
        <v>0</v>
      </c>
      <c r="I76" s="203">
        <v>12.78</v>
      </c>
      <c r="J76" s="203">
        <v>0.67</v>
      </c>
      <c r="K76" s="203">
        <v>0.11</v>
      </c>
      <c r="L76" s="203">
        <v>16.920000000000002</v>
      </c>
      <c r="M76" s="203">
        <v>1.01</v>
      </c>
      <c r="N76" s="203">
        <v>1.33</v>
      </c>
      <c r="O76" s="203">
        <v>0</v>
      </c>
      <c r="P76" s="203">
        <v>1.38</v>
      </c>
      <c r="Q76" s="203">
        <v>-29.75</v>
      </c>
      <c r="R76" s="203">
        <v>-29.52</v>
      </c>
      <c r="S76" s="203">
        <v>-29.27</v>
      </c>
      <c r="T76" s="203">
        <v>0</v>
      </c>
      <c r="U76" s="203">
        <v>1.96</v>
      </c>
      <c r="V76" s="203">
        <v>0.16</v>
      </c>
      <c r="W76" s="203">
        <v>0.5</v>
      </c>
      <c r="X76" s="203">
        <v>1.66</v>
      </c>
      <c r="Y76" s="203">
        <v>0</v>
      </c>
      <c r="Z76" s="203">
        <v>2.85</v>
      </c>
      <c r="AA76" s="203">
        <v>1.02</v>
      </c>
      <c r="AB76" s="203">
        <v>0</v>
      </c>
      <c r="AC76" s="203">
        <v>12.93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30.84</v>
      </c>
      <c r="AJ76" s="203">
        <v>0</v>
      </c>
      <c r="AK76" s="203">
        <v>2.0699999999999998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9.83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12.78</v>
      </c>
      <c r="J77" s="203">
        <v>0.67</v>
      </c>
      <c r="K77" s="203">
        <v>0.11</v>
      </c>
      <c r="L77" s="203">
        <v>16.920000000000002</v>
      </c>
      <c r="M77" s="203">
        <v>1.01</v>
      </c>
      <c r="N77" s="203">
        <v>1.33</v>
      </c>
      <c r="O77" s="203">
        <v>0</v>
      </c>
      <c r="P77" s="203">
        <v>1.38</v>
      </c>
      <c r="Q77" s="203">
        <v>-29.75</v>
      </c>
      <c r="R77" s="203">
        <v>-29.52</v>
      </c>
      <c r="S77" s="203">
        <v>-29.7</v>
      </c>
      <c r="T77" s="203">
        <v>0</v>
      </c>
      <c r="U77" s="203">
        <v>1.96</v>
      </c>
      <c r="V77" s="203">
        <v>0.16</v>
      </c>
      <c r="W77" s="203">
        <v>0.5</v>
      </c>
      <c r="X77" s="203">
        <v>1.66</v>
      </c>
      <c r="Y77" s="203">
        <v>0</v>
      </c>
      <c r="Z77" s="203">
        <v>2.85</v>
      </c>
      <c r="AA77" s="203">
        <v>1.02</v>
      </c>
      <c r="AB77" s="203">
        <v>0</v>
      </c>
      <c r="AC77" s="203">
        <v>12.93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30.84</v>
      </c>
      <c r="AJ77" s="203">
        <v>0</v>
      </c>
      <c r="AK77" s="203">
        <v>2.0699999999999998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9.83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12.78</v>
      </c>
      <c r="J78" s="203">
        <v>0.67</v>
      </c>
      <c r="K78" s="203">
        <v>0.11</v>
      </c>
      <c r="L78" s="203">
        <v>16.920000000000002</v>
      </c>
      <c r="M78" s="203">
        <v>1.01</v>
      </c>
      <c r="N78" s="203">
        <v>1.33</v>
      </c>
      <c r="O78" s="203">
        <v>0</v>
      </c>
      <c r="P78" s="203">
        <v>1.38</v>
      </c>
      <c r="Q78" s="203">
        <v>-1.93</v>
      </c>
      <c r="R78" s="203">
        <v>-29.52</v>
      </c>
      <c r="S78" s="203">
        <v>-29.7</v>
      </c>
      <c r="T78" s="203">
        <v>0</v>
      </c>
      <c r="U78" s="203">
        <v>1.96</v>
      </c>
      <c r="V78" s="203">
        <v>0.16</v>
      </c>
      <c r="W78" s="203">
        <v>0.5</v>
      </c>
      <c r="X78" s="203">
        <v>1.66</v>
      </c>
      <c r="Y78" s="203">
        <v>0</v>
      </c>
      <c r="Z78" s="203">
        <v>2.85</v>
      </c>
      <c r="AA78" s="203">
        <v>1.02</v>
      </c>
      <c r="AB78" s="203">
        <v>0</v>
      </c>
      <c r="AC78" s="203">
        <v>13.27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30.84</v>
      </c>
      <c r="AJ78" s="203">
        <v>0</v>
      </c>
      <c r="AK78" s="203">
        <v>2.0699999999999998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4.13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12.78</v>
      </c>
      <c r="J79" s="203">
        <v>0.67</v>
      </c>
      <c r="K79" s="203">
        <v>0.11</v>
      </c>
      <c r="L79" s="203">
        <v>16.920000000000002</v>
      </c>
      <c r="M79" s="203">
        <v>1.01</v>
      </c>
      <c r="N79" s="203">
        <v>1.33</v>
      </c>
      <c r="O79" s="203">
        <v>0</v>
      </c>
      <c r="P79" s="203">
        <v>1.38</v>
      </c>
      <c r="Q79" s="203">
        <v>-1.93</v>
      </c>
      <c r="R79" s="203">
        <v>-3.23</v>
      </c>
      <c r="S79" s="203">
        <v>-1.1299999999999999</v>
      </c>
      <c r="T79" s="203">
        <v>0</v>
      </c>
      <c r="U79" s="203">
        <v>1.96</v>
      </c>
      <c r="V79" s="203">
        <v>0.16</v>
      </c>
      <c r="W79" s="203">
        <v>0.5</v>
      </c>
      <c r="X79" s="203">
        <v>1.66</v>
      </c>
      <c r="Y79" s="203">
        <v>0</v>
      </c>
      <c r="Z79" s="203">
        <v>2.85</v>
      </c>
      <c r="AA79" s="203">
        <v>1.02</v>
      </c>
      <c r="AB79" s="203">
        <v>0</v>
      </c>
      <c r="AC79" s="203">
        <v>16.07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30.52</v>
      </c>
      <c r="AJ79" s="203">
        <v>0</v>
      </c>
      <c r="AK79" s="203">
        <v>2.0699999999999998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3.55</v>
      </c>
      <c r="D80" s="203">
        <v>2.58</v>
      </c>
      <c r="E80" s="203">
        <v>0</v>
      </c>
      <c r="F80" s="203">
        <v>5</v>
      </c>
      <c r="G80" s="203">
        <v>16.32</v>
      </c>
      <c r="H80" s="203">
        <v>0</v>
      </c>
      <c r="I80" s="203">
        <v>12.78</v>
      </c>
      <c r="J80" s="203">
        <v>0.67</v>
      </c>
      <c r="K80" s="203">
        <v>0.11</v>
      </c>
      <c r="L80" s="203">
        <v>16.920000000000002</v>
      </c>
      <c r="M80" s="203">
        <v>1.01</v>
      </c>
      <c r="N80" s="203">
        <v>1.33</v>
      </c>
      <c r="O80" s="203">
        <v>0</v>
      </c>
      <c r="P80" s="203">
        <v>1.38</v>
      </c>
      <c r="Q80" s="203">
        <v>-1.93</v>
      </c>
      <c r="R80" s="203">
        <v>-3.23</v>
      </c>
      <c r="S80" s="203">
        <v>-1.1299999999999999</v>
      </c>
      <c r="T80" s="203">
        <v>0</v>
      </c>
      <c r="U80" s="203">
        <v>1.96</v>
      </c>
      <c r="V80" s="203">
        <v>0.16</v>
      </c>
      <c r="W80" s="203">
        <v>0.5</v>
      </c>
      <c r="X80" s="203">
        <v>1.66</v>
      </c>
      <c r="Y80" s="203">
        <v>0</v>
      </c>
      <c r="Z80" s="203">
        <v>2.85</v>
      </c>
      <c r="AA80" s="203">
        <v>1.02</v>
      </c>
      <c r="AB80" s="203">
        <v>0</v>
      </c>
      <c r="AC80" s="203">
        <v>16.07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30.44</v>
      </c>
      <c r="AJ80" s="203">
        <v>0</v>
      </c>
      <c r="AK80" s="203">
        <v>2.0699999999999998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4.88</v>
      </c>
      <c r="D81" s="203">
        <v>2.2599999999999998</v>
      </c>
      <c r="E81" s="203">
        <v>0</v>
      </c>
      <c r="F81" s="203">
        <v>5</v>
      </c>
      <c r="G81" s="203">
        <v>16.32</v>
      </c>
      <c r="H81" s="203">
        <v>0</v>
      </c>
      <c r="I81" s="203">
        <v>12.78</v>
      </c>
      <c r="J81" s="203">
        <v>0.67</v>
      </c>
      <c r="K81" s="203">
        <v>0.11</v>
      </c>
      <c r="L81" s="203">
        <v>16.920000000000002</v>
      </c>
      <c r="M81" s="203">
        <v>1.01</v>
      </c>
      <c r="N81" s="203">
        <v>1.33</v>
      </c>
      <c r="O81" s="203">
        <v>0</v>
      </c>
      <c r="P81" s="203">
        <v>1.38</v>
      </c>
      <c r="Q81" s="203">
        <v>-1.93</v>
      </c>
      <c r="R81" s="203">
        <v>-3.23</v>
      </c>
      <c r="S81" s="203">
        <v>-1.1299999999999999</v>
      </c>
      <c r="T81" s="203">
        <v>0</v>
      </c>
      <c r="U81" s="203">
        <v>1.96</v>
      </c>
      <c r="V81" s="203">
        <v>0.16</v>
      </c>
      <c r="W81" s="203">
        <v>0.5</v>
      </c>
      <c r="X81" s="203">
        <v>1.66</v>
      </c>
      <c r="Y81" s="203">
        <v>0</v>
      </c>
      <c r="Z81" s="203">
        <v>2.85</v>
      </c>
      <c r="AA81" s="203">
        <v>1.02</v>
      </c>
      <c r="AB81" s="203">
        <v>0</v>
      </c>
      <c r="AC81" s="203">
        <v>16.07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30.44</v>
      </c>
      <c r="AJ81" s="203">
        <v>0</v>
      </c>
      <c r="AK81" s="203">
        <v>2.0699999999999998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4.88</v>
      </c>
      <c r="D82" s="203">
        <v>2.2599999999999998</v>
      </c>
      <c r="E82" s="203">
        <v>0</v>
      </c>
      <c r="F82" s="203">
        <v>5</v>
      </c>
      <c r="G82" s="203">
        <v>16.32</v>
      </c>
      <c r="H82" s="203">
        <v>0</v>
      </c>
      <c r="I82" s="203">
        <v>12.78</v>
      </c>
      <c r="J82" s="203">
        <v>0.67</v>
      </c>
      <c r="K82" s="203">
        <v>0.11</v>
      </c>
      <c r="L82" s="203">
        <v>16.920000000000002</v>
      </c>
      <c r="M82" s="203">
        <v>1.01</v>
      </c>
      <c r="N82" s="203">
        <v>1.33</v>
      </c>
      <c r="O82" s="203">
        <v>0</v>
      </c>
      <c r="P82" s="203">
        <v>1.38</v>
      </c>
      <c r="Q82" s="203">
        <v>-1.93</v>
      </c>
      <c r="R82" s="203">
        <v>-3.23</v>
      </c>
      <c r="S82" s="203">
        <v>-1.1299999999999999</v>
      </c>
      <c r="T82" s="203">
        <v>0</v>
      </c>
      <c r="U82" s="203">
        <v>1.96</v>
      </c>
      <c r="V82" s="203">
        <v>0.16</v>
      </c>
      <c r="W82" s="203">
        <v>0.5</v>
      </c>
      <c r="X82" s="203">
        <v>1.66</v>
      </c>
      <c r="Y82" s="203">
        <v>0</v>
      </c>
      <c r="Z82" s="203">
        <v>2.85</v>
      </c>
      <c r="AA82" s="203">
        <v>1.02</v>
      </c>
      <c r="AB82" s="203">
        <v>0</v>
      </c>
      <c r="AC82" s="203">
        <v>14.68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30.44</v>
      </c>
      <c r="AJ82" s="203">
        <v>0</v>
      </c>
      <c r="AK82" s="203">
        <v>2.0699999999999998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6.91</v>
      </c>
      <c r="D83" s="203">
        <v>2.2599999999999998</v>
      </c>
      <c r="E83" s="203">
        <v>0</v>
      </c>
      <c r="F83" s="203">
        <v>5</v>
      </c>
      <c r="G83" s="203">
        <v>4.66</v>
      </c>
      <c r="H83" s="203">
        <v>0</v>
      </c>
      <c r="I83" s="203">
        <v>12.78</v>
      </c>
      <c r="J83" s="203">
        <v>0.67</v>
      </c>
      <c r="K83" s="203">
        <v>0.11</v>
      </c>
      <c r="L83" s="203">
        <v>16.920000000000002</v>
      </c>
      <c r="M83" s="203">
        <v>1.01</v>
      </c>
      <c r="N83" s="203">
        <v>1.33</v>
      </c>
      <c r="O83" s="203">
        <v>0</v>
      </c>
      <c r="P83" s="203">
        <v>1.38</v>
      </c>
      <c r="Q83" s="203">
        <v>-1.93</v>
      </c>
      <c r="R83" s="203">
        <v>-3.23</v>
      </c>
      <c r="S83" s="203">
        <v>-1.1299999999999999</v>
      </c>
      <c r="T83" s="203">
        <v>0</v>
      </c>
      <c r="U83" s="203">
        <v>1.96</v>
      </c>
      <c r="V83" s="203">
        <v>0.16</v>
      </c>
      <c r="W83" s="203">
        <v>0.5</v>
      </c>
      <c r="X83" s="203">
        <v>1.66</v>
      </c>
      <c r="Y83" s="203">
        <v>0</v>
      </c>
      <c r="Z83" s="203">
        <v>2.85</v>
      </c>
      <c r="AA83" s="203">
        <v>1.02</v>
      </c>
      <c r="AB83" s="203">
        <v>0</v>
      </c>
      <c r="AC83" s="203">
        <v>15.81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33.07</v>
      </c>
      <c r="AJ83" s="203">
        <v>0</v>
      </c>
      <c r="AK83" s="203">
        <v>2.0699999999999998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8.93</v>
      </c>
      <c r="D84" s="203">
        <v>2.2599999999999998</v>
      </c>
      <c r="E84" s="203">
        <v>0</v>
      </c>
      <c r="F84" s="203">
        <v>5</v>
      </c>
      <c r="G84" s="203">
        <v>4.66</v>
      </c>
      <c r="H84" s="203">
        <v>0</v>
      </c>
      <c r="I84" s="203">
        <v>12.78</v>
      </c>
      <c r="J84" s="203">
        <v>0.67</v>
      </c>
      <c r="K84" s="203">
        <v>0.11</v>
      </c>
      <c r="L84" s="203">
        <v>16.920000000000002</v>
      </c>
      <c r="M84" s="203">
        <v>1.01</v>
      </c>
      <c r="N84" s="203">
        <v>1.33</v>
      </c>
      <c r="O84" s="203">
        <v>0</v>
      </c>
      <c r="P84" s="203">
        <v>1.38</v>
      </c>
      <c r="Q84" s="203">
        <v>-1.93</v>
      </c>
      <c r="R84" s="203">
        <v>-3.23</v>
      </c>
      <c r="S84" s="203">
        <v>-1.1299999999999999</v>
      </c>
      <c r="T84" s="203">
        <v>0</v>
      </c>
      <c r="U84" s="203">
        <v>1.96</v>
      </c>
      <c r="V84" s="203">
        <v>0.16</v>
      </c>
      <c r="W84" s="203">
        <v>0.5</v>
      </c>
      <c r="X84" s="203">
        <v>1.66</v>
      </c>
      <c r="Y84" s="203">
        <v>0</v>
      </c>
      <c r="Z84" s="203">
        <v>2.85</v>
      </c>
      <c r="AA84" s="203">
        <v>1.02</v>
      </c>
      <c r="AB84" s="203">
        <v>0</v>
      </c>
      <c r="AC84" s="203">
        <v>15.81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33.07</v>
      </c>
      <c r="AJ84" s="203">
        <v>0</v>
      </c>
      <c r="AK84" s="203">
        <v>2.0699999999999998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8.93</v>
      </c>
      <c r="D85" s="203">
        <v>2.2599999999999998</v>
      </c>
      <c r="E85" s="203">
        <v>0</v>
      </c>
      <c r="F85" s="203">
        <v>21.32</v>
      </c>
      <c r="G85" s="203">
        <v>0</v>
      </c>
      <c r="H85" s="203">
        <v>0</v>
      </c>
      <c r="I85" s="203">
        <v>12.78</v>
      </c>
      <c r="J85" s="203">
        <v>0.67</v>
      </c>
      <c r="K85" s="203">
        <v>0.11</v>
      </c>
      <c r="L85" s="203">
        <v>16.920000000000002</v>
      </c>
      <c r="M85" s="203">
        <v>1.01</v>
      </c>
      <c r="N85" s="203">
        <v>1.33</v>
      </c>
      <c r="O85" s="203">
        <v>0</v>
      </c>
      <c r="P85" s="203">
        <v>1.38</v>
      </c>
      <c r="Q85" s="203">
        <v>0.25</v>
      </c>
      <c r="R85" s="203">
        <v>0.48</v>
      </c>
      <c r="S85" s="203">
        <v>0.3</v>
      </c>
      <c r="T85" s="203">
        <v>0</v>
      </c>
      <c r="U85" s="203">
        <v>1.96</v>
      </c>
      <c r="V85" s="203">
        <v>0.16</v>
      </c>
      <c r="W85" s="203">
        <v>0.5</v>
      </c>
      <c r="X85" s="203">
        <v>1.66</v>
      </c>
      <c r="Y85" s="203">
        <v>0</v>
      </c>
      <c r="Z85" s="203">
        <v>2.85</v>
      </c>
      <c r="AA85" s="203">
        <v>1.02</v>
      </c>
      <c r="AB85" s="203">
        <v>0</v>
      </c>
      <c r="AC85" s="203">
        <v>15.81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33.19</v>
      </c>
      <c r="AJ85" s="203">
        <v>0</v>
      </c>
      <c r="AK85" s="203">
        <v>2.0699999999999998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8.93</v>
      </c>
      <c r="D86" s="203">
        <v>2.2599999999999998</v>
      </c>
      <c r="E86" s="203">
        <v>0</v>
      </c>
      <c r="F86" s="203">
        <v>21.32</v>
      </c>
      <c r="G86" s="203">
        <v>0</v>
      </c>
      <c r="H86" s="203">
        <v>0</v>
      </c>
      <c r="I86" s="203">
        <v>12.78</v>
      </c>
      <c r="J86" s="203">
        <v>0.67</v>
      </c>
      <c r="K86" s="203">
        <v>0.11</v>
      </c>
      <c r="L86" s="203">
        <v>16.920000000000002</v>
      </c>
      <c r="M86" s="203">
        <v>1.01</v>
      </c>
      <c r="N86" s="203">
        <v>1.33</v>
      </c>
      <c r="O86" s="203">
        <v>0</v>
      </c>
      <c r="P86" s="203">
        <v>1.38</v>
      </c>
      <c r="Q86" s="203">
        <v>0.25</v>
      </c>
      <c r="R86" s="203">
        <v>0.48</v>
      </c>
      <c r="S86" s="203">
        <v>0.3</v>
      </c>
      <c r="T86" s="203">
        <v>0</v>
      </c>
      <c r="U86" s="203">
        <v>1.96</v>
      </c>
      <c r="V86" s="203">
        <v>0.16</v>
      </c>
      <c r="W86" s="203">
        <v>0.5</v>
      </c>
      <c r="X86" s="203">
        <v>1.66</v>
      </c>
      <c r="Y86" s="203">
        <v>0</v>
      </c>
      <c r="Z86" s="203">
        <v>2.85</v>
      </c>
      <c r="AA86" s="203">
        <v>1.02</v>
      </c>
      <c r="AB86" s="203">
        <v>0</v>
      </c>
      <c r="AC86" s="203">
        <v>15.81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33.07</v>
      </c>
      <c r="AJ86" s="203">
        <v>0</v>
      </c>
      <c r="AK86" s="203">
        <v>2.0699999999999998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10.47</v>
      </c>
      <c r="D87" s="203">
        <v>2.2599999999999998</v>
      </c>
      <c r="E87" s="203">
        <v>0</v>
      </c>
      <c r="F87" s="203">
        <v>21.32</v>
      </c>
      <c r="G87" s="203">
        <v>0</v>
      </c>
      <c r="H87" s="203">
        <v>0</v>
      </c>
      <c r="I87" s="203">
        <v>12.78</v>
      </c>
      <c r="J87" s="203">
        <v>0.67</v>
      </c>
      <c r="K87" s="203">
        <v>0.11</v>
      </c>
      <c r="L87" s="203">
        <v>16.920000000000002</v>
      </c>
      <c r="M87" s="203">
        <v>1.01</v>
      </c>
      <c r="N87" s="203">
        <v>1.33</v>
      </c>
      <c r="O87" s="203">
        <v>0</v>
      </c>
      <c r="P87" s="203">
        <v>1.38</v>
      </c>
      <c r="Q87" s="203">
        <v>0.25</v>
      </c>
      <c r="R87" s="203">
        <v>0.48</v>
      </c>
      <c r="S87" s="203">
        <v>0.3</v>
      </c>
      <c r="T87" s="203">
        <v>0</v>
      </c>
      <c r="U87" s="203">
        <v>1.96</v>
      </c>
      <c r="V87" s="203">
        <v>0.16</v>
      </c>
      <c r="W87" s="203">
        <v>0.5</v>
      </c>
      <c r="X87" s="203">
        <v>1.66</v>
      </c>
      <c r="Y87" s="203">
        <v>0</v>
      </c>
      <c r="Z87" s="203">
        <v>2.85</v>
      </c>
      <c r="AA87" s="203">
        <v>1.02</v>
      </c>
      <c r="AB87" s="203">
        <v>0</v>
      </c>
      <c r="AC87" s="203">
        <v>15.81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33.18</v>
      </c>
      <c r="AJ87" s="203">
        <v>0</v>
      </c>
      <c r="AK87" s="203">
        <v>2.0699999999999998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10.47</v>
      </c>
      <c r="D88" s="203">
        <v>2.2599999999999998</v>
      </c>
      <c r="E88" s="203">
        <v>0</v>
      </c>
      <c r="F88" s="203">
        <v>21.32</v>
      </c>
      <c r="G88" s="203">
        <v>0</v>
      </c>
      <c r="H88" s="203">
        <v>0</v>
      </c>
      <c r="I88" s="203">
        <v>12.78</v>
      </c>
      <c r="J88" s="203">
        <v>0.67</v>
      </c>
      <c r="K88" s="203">
        <v>0.11</v>
      </c>
      <c r="L88" s="203">
        <v>16.920000000000002</v>
      </c>
      <c r="M88" s="203">
        <v>1.01</v>
      </c>
      <c r="N88" s="203">
        <v>1.33</v>
      </c>
      <c r="O88" s="203">
        <v>0</v>
      </c>
      <c r="P88" s="203">
        <v>1.38</v>
      </c>
      <c r="Q88" s="203">
        <v>0.25</v>
      </c>
      <c r="R88" s="203">
        <v>-26.19</v>
      </c>
      <c r="S88" s="203">
        <v>0.3</v>
      </c>
      <c r="T88" s="203">
        <v>0</v>
      </c>
      <c r="U88" s="203">
        <v>1.96</v>
      </c>
      <c r="V88" s="203">
        <v>0.16</v>
      </c>
      <c r="W88" s="203">
        <v>0.5</v>
      </c>
      <c r="X88" s="203">
        <v>1.66</v>
      </c>
      <c r="Y88" s="203">
        <v>0</v>
      </c>
      <c r="Z88" s="203">
        <v>2.85</v>
      </c>
      <c r="AA88" s="203">
        <v>1.02</v>
      </c>
      <c r="AB88" s="203">
        <v>0</v>
      </c>
      <c r="AC88" s="203">
        <v>15.81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33.18</v>
      </c>
      <c r="AJ88" s="203">
        <v>0</v>
      </c>
      <c r="AK88" s="203">
        <v>2.0699999999999998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2.2599999999999998</v>
      </c>
      <c r="E89" s="203">
        <v>0</v>
      </c>
      <c r="F89" s="203">
        <v>21.32</v>
      </c>
      <c r="G89" s="203">
        <v>0</v>
      </c>
      <c r="H89" s="203">
        <v>0</v>
      </c>
      <c r="I89" s="203">
        <v>12.78</v>
      </c>
      <c r="J89" s="203">
        <v>0.67</v>
      </c>
      <c r="K89" s="203">
        <v>0.11</v>
      </c>
      <c r="L89" s="203">
        <v>16.920000000000002</v>
      </c>
      <c r="M89" s="203">
        <v>1.01</v>
      </c>
      <c r="N89" s="203">
        <v>1.33</v>
      </c>
      <c r="O89" s="203">
        <v>0</v>
      </c>
      <c r="P89" s="203">
        <v>1.38</v>
      </c>
      <c r="Q89" s="203">
        <v>0.25</v>
      </c>
      <c r="R89" s="203">
        <v>-26.19</v>
      </c>
      <c r="S89" s="203">
        <v>0.3</v>
      </c>
      <c r="T89" s="203">
        <v>0</v>
      </c>
      <c r="U89" s="203">
        <v>1.96</v>
      </c>
      <c r="V89" s="203">
        <v>0.16</v>
      </c>
      <c r="W89" s="203">
        <v>0.5</v>
      </c>
      <c r="X89" s="203">
        <v>1.66</v>
      </c>
      <c r="Y89" s="203">
        <v>0</v>
      </c>
      <c r="Z89" s="203">
        <v>2.85</v>
      </c>
      <c r="AA89" s="203">
        <v>1.02</v>
      </c>
      <c r="AB89" s="203">
        <v>0</v>
      </c>
      <c r="AC89" s="203">
        <v>15.81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33.18</v>
      </c>
      <c r="AJ89" s="203">
        <v>0</v>
      </c>
      <c r="AK89" s="203">
        <v>2.0699999999999998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2.2599999999999998</v>
      </c>
      <c r="E90" s="203">
        <v>0</v>
      </c>
      <c r="F90" s="203">
        <v>21.32</v>
      </c>
      <c r="G90" s="203">
        <v>0</v>
      </c>
      <c r="H90" s="203">
        <v>0</v>
      </c>
      <c r="I90" s="203">
        <v>12.78</v>
      </c>
      <c r="J90" s="203">
        <v>0.67</v>
      </c>
      <c r="K90" s="203">
        <v>0.11</v>
      </c>
      <c r="L90" s="203">
        <v>16.920000000000002</v>
      </c>
      <c r="M90" s="203">
        <v>1.01</v>
      </c>
      <c r="N90" s="203">
        <v>1.33</v>
      </c>
      <c r="O90" s="203">
        <v>0</v>
      </c>
      <c r="P90" s="203">
        <v>1.38</v>
      </c>
      <c r="Q90" s="203">
        <v>-13.28</v>
      </c>
      <c r="R90" s="203">
        <v>-26.19</v>
      </c>
      <c r="S90" s="203">
        <v>0.3</v>
      </c>
      <c r="T90" s="203">
        <v>0</v>
      </c>
      <c r="U90" s="203">
        <v>1.96</v>
      </c>
      <c r="V90" s="203">
        <v>0.16</v>
      </c>
      <c r="W90" s="203">
        <v>0.5</v>
      </c>
      <c r="X90" s="203">
        <v>1.66</v>
      </c>
      <c r="Y90" s="203">
        <v>0</v>
      </c>
      <c r="Z90" s="203">
        <v>2.85</v>
      </c>
      <c r="AA90" s="203">
        <v>1.02</v>
      </c>
      <c r="AB90" s="203">
        <v>0</v>
      </c>
      <c r="AC90" s="203">
        <v>15.81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33.18</v>
      </c>
      <c r="AJ90" s="203">
        <v>0</v>
      </c>
      <c r="AK90" s="203">
        <v>2.0699999999999998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2.2599999999999998</v>
      </c>
      <c r="E91" s="203">
        <v>0</v>
      </c>
      <c r="F91" s="203">
        <v>21.32</v>
      </c>
      <c r="G91" s="203">
        <v>0</v>
      </c>
      <c r="H91" s="203">
        <v>0</v>
      </c>
      <c r="I91" s="203">
        <v>12.78</v>
      </c>
      <c r="J91" s="203">
        <v>0.67</v>
      </c>
      <c r="K91" s="203">
        <v>0.11</v>
      </c>
      <c r="L91" s="203">
        <v>16.920000000000002</v>
      </c>
      <c r="M91" s="203">
        <v>1.01</v>
      </c>
      <c r="N91" s="203">
        <v>1.33</v>
      </c>
      <c r="O91" s="203">
        <v>0</v>
      </c>
      <c r="P91" s="203">
        <v>1.38</v>
      </c>
      <c r="Q91" s="203">
        <v>-13.28</v>
      </c>
      <c r="R91" s="203">
        <v>-26.19</v>
      </c>
      <c r="S91" s="203">
        <v>-12.83</v>
      </c>
      <c r="T91" s="203">
        <v>0</v>
      </c>
      <c r="U91" s="203">
        <v>1.96</v>
      </c>
      <c r="V91" s="203">
        <v>0.16</v>
      </c>
      <c r="W91" s="203">
        <v>0.5</v>
      </c>
      <c r="X91" s="203">
        <v>1.66</v>
      </c>
      <c r="Y91" s="203">
        <v>0</v>
      </c>
      <c r="Z91" s="203">
        <v>2.85</v>
      </c>
      <c r="AA91" s="203">
        <v>1.02</v>
      </c>
      <c r="AB91" s="203">
        <v>0</v>
      </c>
      <c r="AC91" s="203">
        <v>15.81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33.29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2.2599999999999998</v>
      </c>
      <c r="E92" s="203">
        <v>0</v>
      </c>
      <c r="F92" s="203">
        <v>21.32</v>
      </c>
      <c r="G92" s="203">
        <v>0</v>
      </c>
      <c r="H92" s="203">
        <v>0</v>
      </c>
      <c r="I92" s="203">
        <v>12.78</v>
      </c>
      <c r="J92" s="203">
        <v>0.67</v>
      </c>
      <c r="K92" s="203">
        <v>0.11</v>
      </c>
      <c r="L92" s="203">
        <v>16.920000000000002</v>
      </c>
      <c r="M92" s="203">
        <v>1.01</v>
      </c>
      <c r="N92" s="203">
        <v>1.33</v>
      </c>
      <c r="O92" s="203">
        <v>0</v>
      </c>
      <c r="P92" s="203">
        <v>1.38</v>
      </c>
      <c r="Q92" s="203">
        <v>-13.28</v>
      </c>
      <c r="R92" s="203">
        <v>-26.19</v>
      </c>
      <c r="S92" s="203">
        <v>-12.83</v>
      </c>
      <c r="T92" s="203">
        <v>0</v>
      </c>
      <c r="U92" s="203">
        <v>1.96</v>
      </c>
      <c r="V92" s="203">
        <v>0.16</v>
      </c>
      <c r="W92" s="203">
        <v>0.5</v>
      </c>
      <c r="X92" s="203">
        <v>1.66</v>
      </c>
      <c r="Y92" s="203">
        <v>0</v>
      </c>
      <c r="Z92" s="203">
        <v>2.85</v>
      </c>
      <c r="AA92" s="203">
        <v>1.02</v>
      </c>
      <c r="AB92" s="203">
        <v>0</v>
      </c>
      <c r="AC92" s="203">
        <v>15.81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33.18</v>
      </c>
      <c r="AJ92" s="203">
        <v>0</v>
      </c>
      <c r="AK92" s="203">
        <v>0.92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8.93</v>
      </c>
      <c r="D93" s="203">
        <v>2.2599999999999998</v>
      </c>
      <c r="E93" s="203">
        <v>0</v>
      </c>
      <c r="F93" s="203">
        <v>21.32</v>
      </c>
      <c r="G93" s="203">
        <v>0</v>
      </c>
      <c r="H93" s="203">
        <v>0</v>
      </c>
      <c r="I93" s="203">
        <v>12.78</v>
      </c>
      <c r="J93" s="203">
        <v>0.67</v>
      </c>
      <c r="K93" s="203">
        <v>0.11</v>
      </c>
      <c r="L93" s="203">
        <v>16.920000000000002</v>
      </c>
      <c r="M93" s="203">
        <v>1.01</v>
      </c>
      <c r="N93" s="203">
        <v>1.33</v>
      </c>
      <c r="O93" s="203">
        <v>0</v>
      </c>
      <c r="P93" s="203">
        <v>1.38</v>
      </c>
      <c r="Q93" s="203">
        <v>0.25</v>
      </c>
      <c r="R93" s="203">
        <v>0.48</v>
      </c>
      <c r="S93" s="203">
        <v>0.3</v>
      </c>
      <c r="T93" s="203">
        <v>0</v>
      </c>
      <c r="U93" s="203">
        <v>1.96</v>
      </c>
      <c r="V93" s="203">
        <v>0.16</v>
      </c>
      <c r="W93" s="203">
        <v>0.5</v>
      </c>
      <c r="X93" s="203">
        <v>1.66</v>
      </c>
      <c r="Y93" s="203">
        <v>0</v>
      </c>
      <c r="Z93" s="203">
        <v>2.85</v>
      </c>
      <c r="AA93" s="203">
        <v>1.02</v>
      </c>
      <c r="AB93" s="203">
        <v>0</v>
      </c>
      <c r="AC93" s="203">
        <v>15.81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33.18</v>
      </c>
      <c r="AJ93" s="203">
        <v>0</v>
      </c>
      <c r="AK93" s="203">
        <v>0.92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8.93</v>
      </c>
      <c r="D94" s="203">
        <v>2.2599999999999998</v>
      </c>
      <c r="E94" s="203">
        <v>0</v>
      </c>
      <c r="F94" s="203">
        <v>21.32</v>
      </c>
      <c r="G94" s="203">
        <v>0</v>
      </c>
      <c r="H94" s="203">
        <v>0</v>
      </c>
      <c r="I94" s="203">
        <v>12.78</v>
      </c>
      <c r="J94" s="203">
        <v>0.67</v>
      </c>
      <c r="K94" s="203">
        <v>0.11</v>
      </c>
      <c r="L94" s="203">
        <v>16.920000000000002</v>
      </c>
      <c r="M94" s="203">
        <v>1.01</v>
      </c>
      <c r="N94" s="203">
        <v>1.33</v>
      </c>
      <c r="O94" s="203">
        <v>0</v>
      </c>
      <c r="P94" s="203">
        <v>1.38</v>
      </c>
      <c r="Q94" s="203">
        <v>0.25</v>
      </c>
      <c r="R94" s="203">
        <v>0.48</v>
      </c>
      <c r="S94" s="203">
        <v>0.3</v>
      </c>
      <c r="T94" s="203">
        <v>0</v>
      </c>
      <c r="U94" s="203">
        <v>1.96</v>
      </c>
      <c r="V94" s="203">
        <v>0.16</v>
      </c>
      <c r="W94" s="203">
        <v>0.5</v>
      </c>
      <c r="X94" s="203">
        <v>1.66</v>
      </c>
      <c r="Y94" s="203">
        <v>0</v>
      </c>
      <c r="Z94" s="203">
        <v>2.85</v>
      </c>
      <c r="AA94" s="203">
        <v>1.02</v>
      </c>
      <c r="AB94" s="203">
        <v>0</v>
      </c>
      <c r="AC94" s="203">
        <v>15.81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33.18</v>
      </c>
      <c r="AJ94" s="203">
        <v>0</v>
      </c>
      <c r="AK94" s="203">
        <v>0.92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8.93</v>
      </c>
      <c r="D95" s="203">
        <v>2.2599999999999998</v>
      </c>
      <c r="E95" s="203">
        <v>0</v>
      </c>
      <c r="F95" s="203">
        <v>21.32</v>
      </c>
      <c r="G95" s="203">
        <v>0</v>
      </c>
      <c r="H95" s="203">
        <v>0</v>
      </c>
      <c r="I95" s="203">
        <v>12.78</v>
      </c>
      <c r="J95" s="203">
        <v>0.67</v>
      </c>
      <c r="K95" s="203">
        <v>0.11</v>
      </c>
      <c r="L95" s="203">
        <v>16.920000000000002</v>
      </c>
      <c r="M95" s="203">
        <v>1.01</v>
      </c>
      <c r="N95" s="203">
        <v>1.33</v>
      </c>
      <c r="O95" s="203">
        <v>0</v>
      </c>
      <c r="P95" s="203">
        <v>1.38</v>
      </c>
      <c r="Q95" s="203">
        <v>0.25</v>
      </c>
      <c r="R95" s="203">
        <v>0.48</v>
      </c>
      <c r="S95" s="203">
        <v>0.3</v>
      </c>
      <c r="T95" s="203">
        <v>0</v>
      </c>
      <c r="U95" s="203">
        <v>1.96</v>
      </c>
      <c r="V95" s="203">
        <v>0.16</v>
      </c>
      <c r="W95" s="203">
        <v>0.5</v>
      </c>
      <c r="X95" s="203">
        <v>1.66</v>
      </c>
      <c r="Y95" s="203">
        <v>0</v>
      </c>
      <c r="Z95" s="203">
        <v>2.85</v>
      </c>
      <c r="AA95" s="203">
        <v>1.02</v>
      </c>
      <c r="AB95" s="203">
        <v>0</v>
      </c>
      <c r="AC95" s="203">
        <v>15.81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33.18</v>
      </c>
      <c r="AJ95" s="203">
        <v>0</v>
      </c>
      <c r="AK95" s="203">
        <v>0.92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8.93</v>
      </c>
      <c r="D96" s="203">
        <v>2.2599999999999998</v>
      </c>
      <c r="E96" s="203">
        <v>0</v>
      </c>
      <c r="F96" s="203">
        <v>21.32</v>
      </c>
      <c r="G96" s="203">
        <v>0</v>
      </c>
      <c r="H96" s="203">
        <v>0</v>
      </c>
      <c r="I96" s="203">
        <v>12.78</v>
      </c>
      <c r="J96" s="203">
        <v>0.67</v>
      </c>
      <c r="K96" s="203">
        <v>0.11</v>
      </c>
      <c r="L96" s="203">
        <v>16.920000000000002</v>
      </c>
      <c r="M96" s="203">
        <v>1.01</v>
      </c>
      <c r="N96" s="203">
        <v>1.33</v>
      </c>
      <c r="O96" s="203">
        <v>0</v>
      </c>
      <c r="P96" s="203">
        <v>1.38</v>
      </c>
      <c r="Q96" s="203">
        <v>0.25</v>
      </c>
      <c r="R96" s="203">
        <v>0.48</v>
      </c>
      <c r="S96" s="203">
        <v>0.3</v>
      </c>
      <c r="T96" s="203">
        <v>0</v>
      </c>
      <c r="U96" s="203">
        <v>1.96</v>
      </c>
      <c r="V96" s="203">
        <v>0.16</v>
      </c>
      <c r="W96" s="203">
        <v>0.5</v>
      </c>
      <c r="X96" s="203">
        <v>1.66</v>
      </c>
      <c r="Y96" s="203">
        <v>0</v>
      </c>
      <c r="Z96" s="203">
        <v>2.85</v>
      </c>
      <c r="AA96" s="203">
        <v>1.02</v>
      </c>
      <c r="AB96" s="203">
        <v>0</v>
      </c>
      <c r="AC96" s="203">
        <v>15.81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33.18</v>
      </c>
      <c r="AJ96" s="203">
        <v>0</v>
      </c>
      <c r="AK96" s="203">
        <v>0.92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8.93</v>
      </c>
      <c r="D97" s="203">
        <v>2.2599999999999998</v>
      </c>
      <c r="E97" s="203">
        <v>0</v>
      </c>
      <c r="F97" s="203">
        <v>21.32</v>
      </c>
      <c r="G97" s="203">
        <v>0</v>
      </c>
      <c r="H97" s="203">
        <v>0</v>
      </c>
      <c r="I97" s="203">
        <v>12.78</v>
      </c>
      <c r="J97" s="203">
        <v>0.67</v>
      </c>
      <c r="K97" s="203">
        <v>0.11</v>
      </c>
      <c r="L97" s="203">
        <v>16.920000000000002</v>
      </c>
      <c r="M97" s="203">
        <v>1.01</v>
      </c>
      <c r="N97" s="203">
        <v>1.33</v>
      </c>
      <c r="O97" s="203">
        <v>0</v>
      </c>
      <c r="P97" s="203">
        <v>1.38</v>
      </c>
      <c r="Q97" s="203">
        <v>0.25</v>
      </c>
      <c r="R97" s="203">
        <v>0.48</v>
      </c>
      <c r="S97" s="203">
        <v>0.3</v>
      </c>
      <c r="T97" s="203">
        <v>0</v>
      </c>
      <c r="U97" s="203">
        <v>1.96</v>
      </c>
      <c r="V97" s="203">
        <v>0.16</v>
      </c>
      <c r="W97" s="203">
        <v>0.5</v>
      </c>
      <c r="X97" s="203">
        <v>1.66</v>
      </c>
      <c r="Y97" s="203">
        <v>0</v>
      </c>
      <c r="Z97" s="203">
        <v>2.85</v>
      </c>
      <c r="AA97" s="203">
        <v>1.02</v>
      </c>
      <c r="AB97" s="203">
        <v>0</v>
      </c>
      <c r="AC97" s="203">
        <v>15.81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33.29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8.93</v>
      </c>
      <c r="D98" s="203">
        <v>2.2599999999999998</v>
      </c>
      <c r="E98" s="203">
        <v>0</v>
      </c>
      <c r="F98" s="203">
        <v>21.32</v>
      </c>
      <c r="G98" s="203">
        <v>0</v>
      </c>
      <c r="H98" s="203">
        <v>0</v>
      </c>
      <c r="I98" s="203">
        <v>12.78</v>
      </c>
      <c r="J98" s="203">
        <v>0.67</v>
      </c>
      <c r="K98" s="203">
        <v>0.11</v>
      </c>
      <c r="L98" s="203">
        <v>16.920000000000002</v>
      </c>
      <c r="M98" s="203">
        <v>1.01</v>
      </c>
      <c r="N98" s="203">
        <v>1.33</v>
      </c>
      <c r="O98" s="203">
        <v>0</v>
      </c>
      <c r="P98" s="203">
        <v>1.38</v>
      </c>
      <c r="Q98" s="203">
        <v>0.25</v>
      </c>
      <c r="R98" s="203">
        <v>0.48</v>
      </c>
      <c r="S98" s="203">
        <v>0.3</v>
      </c>
      <c r="T98" s="203">
        <v>0</v>
      </c>
      <c r="U98" s="203">
        <v>1.96</v>
      </c>
      <c r="V98" s="203">
        <v>0.16</v>
      </c>
      <c r="W98" s="203">
        <v>0.5</v>
      </c>
      <c r="X98" s="203">
        <v>1.66</v>
      </c>
      <c r="Y98" s="203">
        <v>0</v>
      </c>
      <c r="Z98" s="203">
        <v>2.85</v>
      </c>
      <c r="AA98" s="203">
        <v>1.02</v>
      </c>
      <c r="AB98" s="203">
        <v>0</v>
      </c>
      <c r="AC98" s="203">
        <v>15.81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33.18</v>
      </c>
      <c r="AJ98" s="203">
        <v>0</v>
      </c>
      <c r="AK98" s="203">
        <v>0.92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0.22785499999999986</v>
      </c>
      <c r="D99">
        <f t="shared" si="0"/>
        <v>6.8767500000000009E-2</v>
      </c>
      <c r="E99">
        <f t="shared" si="0"/>
        <v>0</v>
      </c>
      <c r="F99">
        <f t="shared" si="0"/>
        <v>0.17712000000000011</v>
      </c>
      <c r="G99">
        <f t="shared" si="0"/>
        <v>0.32518500000000022</v>
      </c>
      <c r="H99">
        <f t="shared" si="0"/>
        <v>0</v>
      </c>
      <c r="I99">
        <f t="shared" si="0"/>
        <v>0.29532999999999998</v>
      </c>
      <c r="J99">
        <f t="shared" si="0"/>
        <v>2.747000000000005E-2</v>
      </c>
      <c r="K99">
        <f t="shared" si="0"/>
        <v>3.3170000000000151E-2</v>
      </c>
      <c r="L99">
        <f t="shared" si="0"/>
        <v>3.1957324999999983</v>
      </c>
      <c r="M99">
        <f t="shared" si="0"/>
        <v>2.4195000000000039E-2</v>
      </c>
      <c r="N99">
        <f t="shared" si="0"/>
        <v>3.1919999999999969E-2</v>
      </c>
      <c r="O99">
        <f t="shared" si="0"/>
        <v>0</v>
      </c>
      <c r="P99">
        <f t="shared" si="0"/>
        <v>3.3129999999999951E-2</v>
      </c>
      <c r="Q99">
        <f t="shared" si="0"/>
        <v>2.5519999999999959E-2</v>
      </c>
      <c r="R99">
        <f t="shared" si="0"/>
        <v>4.3427500000000126E-2</v>
      </c>
      <c r="S99">
        <f t="shared" si="0"/>
        <v>3.920000000000004E-2</v>
      </c>
      <c r="T99">
        <f t="shared" si="0"/>
        <v>0</v>
      </c>
      <c r="U99">
        <f t="shared" si="0"/>
        <v>4.7040000000000012E-2</v>
      </c>
      <c r="V99">
        <f t="shared" si="0"/>
        <v>6.6295000000000298E-2</v>
      </c>
      <c r="W99">
        <f t="shared" si="0"/>
        <v>0.11910500000000003</v>
      </c>
      <c r="X99">
        <f t="shared" si="0"/>
        <v>0.23822249999999973</v>
      </c>
      <c r="Y99">
        <f t="shared" si="0"/>
        <v>0</v>
      </c>
      <c r="Z99">
        <f t="shared" si="0"/>
        <v>0.59202249999999901</v>
      </c>
      <c r="AA99">
        <f t="shared" si="0"/>
        <v>0.14024749999999978</v>
      </c>
      <c r="AB99">
        <f t="shared" si="0"/>
        <v>0</v>
      </c>
      <c r="AC99">
        <f t="shared" si="0"/>
        <v>0.32976749999999955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0.74831249999999949</v>
      </c>
      <c r="AJ99">
        <f t="shared" si="0"/>
        <v>0</v>
      </c>
      <c r="AK99">
        <f t="shared" si="0"/>
        <v>0.34941749999999966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-4</v>
      </c>
      <c r="D4" s="124">
        <v>0</v>
      </c>
      <c r="E4" s="124">
        <v>0</v>
      </c>
      <c r="F4" s="124">
        <v>0</v>
      </c>
      <c r="G4" s="124">
        <v>-4</v>
      </c>
      <c r="H4" s="118"/>
      <c r="I4" s="33">
        <v>2</v>
      </c>
      <c r="J4" s="124">
        <v>4</v>
      </c>
      <c r="K4" s="124">
        <v>0</v>
      </c>
      <c r="L4" s="124">
        <v>0</v>
      </c>
      <c r="M4" s="124">
        <v>0</v>
      </c>
      <c r="N4" s="124">
        <v>4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4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-4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40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40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4</v>
      </c>
      <c r="DG4" s="123">
        <f t="shared" ref="DG4:DG67" si="32">AY4+AN4+BC4+BJ4+BQ4</f>
        <v>-4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-6</v>
      </c>
      <c r="D6" s="124">
        <v>0</v>
      </c>
      <c r="E6" s="124">
        <v>0</v>
      </c>
      <c r="F6" s="124">
        <v>0</v>
      </c>
      <c r="G6" s="124">
        <v>-6</v>
      </c>
      <c r="H6" s="118"/>
      <c r="I6" s="33">
        <v>4</v>
      </c>
      <c r="J6" s="124">
        <v>6</v>
      </c>
      <c r="K6" s="124">
        <v>0</v>
      </c>
      <c r="L6" s="124">
        <v>0</v>
      </c>
      <c r="M6" s="124">
        <v>0</v>
      </c>
      <c r="N6" s="124">
        <v>6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6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-6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60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60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6</v>
      </c>
      <c r="DG6" s="123">
        <f t="shared" si="32"/>
        <v>-6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-36</v>
      </c>
      <c r="D7" s="124">
        <v>0</v>
      </c>
      <c r="E7" s="124">
        <v>0</v>
      </c>
      <c r="F7" s="124">
        <v>-22.25</v>
      </c>
      <c r="G7" s="124">
        <v>-58.25</v>
      </c>
      <c r="H7" s="118"/>
      <c r="I7" s="33">
        <v>5</v>
      </c>
      <c r="J7" s="124">
        <v>36</v>
      </c>
      <c r="K7" s="124">
        <v>0</v>
      </c>
      <c r="L7" s="124">
        <v>0</v>
      </c>
      <c r="M7" s="124">
        <v>0</v>
      </c>
      <c r="N7" s="124">
        <v>36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22.25</v>
      </c>
      <c r="AF7" s="124">
        <v>0</v>
      </c>
      <c r="AG7" s="124">
        <v>0</v>
      </c>
      <c r="AH7" s="124">
        <v>0</v>
      </c>
      <c r="AI7" s="124">
        <v>22.25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36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-36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22.25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-22.25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360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360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222.5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222.5</v>
      </c>
      <c r="DF7" s="123">
        <f t="shared" si="31"/>
        <v>58.25</v>
      </c>
      <c r="DG7" s="123">
        <f t="shared" si="32"/>
        <v>-36</v>
      </c>
      <c r="DH7" s="123">
        <f t="shared" si="33"/>
        <v>0</v>
      </c>
      <c r="DI7" s="123">
        <f t="shared" si="34"/>
        <v>0</v>
      </c>
      <c r="DJ7" s="123">
        <f t="shared" si="35"/>
        <v>-22.25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-42.34</v>
      </c>
      <c r="D8" s="124">
        <v>0</v>
      </c>
      <c r="E8" s="124">
        <v>0</v>
      </c>
      <c r="F8" s="124">
        <v>-47.66</v>
      </c>
      <c r="G8" s="124">
        <v>-90</v>
      </c>
      <c r="H8" s="118"/>
      <c r="I8" s="33">
        <v>6</v>
      </c>
      <c r="J8" s="124">
        <v>42.34</v>
      </c>
      <c r="K8" s="124">
        <v>0</v>
      </c>
      <c r="L8" s="124">
        <v>0</v>
      </c>
      <c r="M8" s="124">
        <v>0</v>
      </c>
      <c r="N8" s="124">
        <v>42.34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47.66</v>
      </c>
      <c r="AF8" s="124">
        <v>0</v>
      </c>
      <c r="AG8" s="124">
        <v>0</v>
      </c>
      <c r="AH8" s="124">
        <v>0</v>
      </c>
      <c r="AI8" s="124">
        <v>47.66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42.34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-42.34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47.66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-47.66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423.40000000000003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423.40000000000003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476.59999999999997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476.59999999999997</v>
      </c>
      <c r="DF8" s="123">
        <f t="shared" si="31"/>
        <v>90</v>
      </c>
      <c r="DG8" s="123">
        <f t="shared" si="32"/>
        <v>-42.34</v>
      </c>
      <c r="DH8" s="123">
        <f t="shared" si="33"/>
        <v>0</v>
      </c>
      <c r="DI8" s="123">
        <f t="shared" si="34"/>
        <v>0</v>
      </c>
      <c r="DJ8" s="123">
        <f t="shared" si="35"/>
        <v>-47.66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-47.042999999999999</v>
      </c>
      <c r="D9" s="124">
        <v>0</v>
      </c>
      <c r="E9" s="124">
        <v>0</v>
      </c>
      <c r="F9" s="124">
        <v>-14.957000000000001</v>
      </c>
      <c r="G9" s="124">
        <v>-62</v>
      </c>
      <c r="H9" s="118"/>
      <c r="I9" s="33">
        <v>7</v>
      </c>
      <c r="J9" s="124">
        <v>47.042999999999999</v>
      </c>
      <c r="K9" s="124">
        <v>0</v>
      </c>
      <c r="L9" s="124">
        <v>0</v>
      </c>
      <c r="M9" s="124">
        <v>0</v>
      </c>
      <c r="N9" s="124">
        <v>47.042999999999999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14.957000000000001</v>
      </c>
      <c r="AF9" s="124">
        <v>0</v>
      </c>
      <c r="AG9" s="124">
        <v>0</v>
      </c>
      <c r="AH9" s="124">
        <v>0</v>
      </c>
      <c r="AI9" s="124">
        <v>14.957000000000001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47.042999999999999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-47.042999999999999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14.957000000000001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-14.957000000000001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470.43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470.43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149.57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149.57</v>
      </c>
      <c r="DF9" s="123">
        <f t="shared" si="31"/>
        <v>62</v>
      </c>
      <c r="DG9" s="123">
        <f t="shared" si="32"/>
        <v>-47.042999999999999</v>
      </c>
      <c r="DH9" s="123">
        <f t="shared" si="33"/>
        <v>0</v>
      </c>
      <c r="DI9" s="123">
        <f t="shared" si="34"/>
        <v>0</v>
      </c>
      <c r="DJ9" s="123">
        <f t="shared" si="35"/>
        <v>-14.957000000000001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-13.548</v>
      </c>
      <c r="D10" s="124">
        <v>0</v>
      </c>
      <c r="E10" s="124">
        <v>0</v>
      </c>
      <c r="F10" s="124">
        <v>-18.452000000000002</v>
      </c>
      <c r="G10" s="124">
        <v>-32</v>
      </c>
      <c r="H10" s="118"/>
      <c r="I10" s="33">
        <v>8</v>
      </c>
      <c r="J10" s="124">
        <v>13.548</v>
      </c>
      <c r="K10" s="124">
        <v>0</v>
      </c>
      <c r="L10" s="124">
        <v>0</v>
      </c>
      <c r="M10" s="124">
        <v>0</v>
      </c>
      <c r="N10" s="124">
        <v>13.548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18.452000000000002</v>
      </c>
      <c r="AF10" s="124">
        <v>0</v>
      </c>
      <c r="AG10" s="124">
        <v>0</v>
      </c>
      <c r="AH10" s="124">
        <v>0</v>
      </c>
      <c r="AI10" s="124">
        <v>18.452000000000002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13.548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-13.548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18.452000000000002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-18.452000000000002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135.47999999999999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135.47999999999999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184.52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184.52</v>
      </c>
      <c r="DF10" s="123">
        <f t="shared" si="31"/>
        <v>32</v>
      </c>
      <c r="DG10" s="123">
        <f t="shared" si="32"/>
        <v>-13.548</v>
      </c>
      <c r="DH10" s="123">
        <f t="shared" si="33"/>
        <v>0</v>
      </c>
      <c r="DI10" s="123">
        <f t="shared" si="34"/>
        <v>0</v>
      </c>
      <c r="DJ10" s="123">
        <f t="shared" si="35"/>
        <v>-18.452000000000002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-13.971</v>
      </c>
      <c r="D15" s="124">
        <v>0</v>
      </c>
      <c r="E15" s="124">
        <v>0</v>
      </c>
      <c r="F15" s="124">
        <v>-19.029</v>
      </c>
      <c r="G15" s="124">
        <v>-33</v>
      </c>
      <c r="H15" s="118"/>
      <c r="I15" s="33">
        <v>13</v>
      </c>
      <c r="J15" s="124">
        <v>13.971</v>
      </c>
      <c r="K15" s="124">
        <v>0</v>
      </c>
      <c r="L15" s="124">
        <v>0</v>
      </c>
      <c r="M15" s="124">
        <v>0</v>
      </c>
      <c r="N15" s="124">
        <v>13.971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19.029</v>
      </c>
      <c r="AF15" s="124">
        <v>0</v>
      </c>
      <c r="AG15" s="124">
        <v>0</v>
      </c>
      <c r="AH15" s="124">
        <v>0</v>
      </c>
      <c r="AI15" s="124">
        <v>19.029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13.971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-13.971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19.029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-19.029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139.71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139.71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190.29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190.29</v>
      </c>
      <c r="DF15" s="123">
        <f t="shared" si="31"/>
        <v>33</v>
      </c>
      <c r="DG15" s="123">
        <f t="shared" si="32"/>
        <v>-13.971</v>
      </c>
      <c r="DH15" s="123">
        <f t="shared" si="33"/>
        <v>0</v>
      </c>
      <c r="DI15" s="123">
        <f t="shared" si="34"/>
        <v>0</v>
      </c>
      <c r="DJ15" s="123">
        <f t="shared" si="35"/>
        <v>-19.029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-2.54</v>
      </c>
      <c r="D16" s="124">
        <v>0</v>
      </c>
      <c r="E16" s="124">
        <v>0</v>
      </c>
      <c r="F16" s="124">
        <v>-3.46</v>
      </c>
      <c r="G16" s="124">
        <v>-6</v>
      </c>
      <c r="H16" s="118"/>
      <c r="I16" s="33">
        <v>14</v>
      </c>
      <c r="J16" s="124">
        <v>2.54</v>
      </c>
      <c r="K16" s="124">
        <v>0</v>
      </c>
      <c r="L16" s="124">
        <v>0</v>
      </c>
      <c r="M16" s="124">
        <v>0</v>
      </c>
      <c r="N16" s="124">
        <v>2.54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3.46</v>
      </c>
      <c r="AF16" s="124">
        <v>0</v>
      </c>
      <c r="AG16" s="124">
        <v>0</v>
      </c>
      <c r="AH16" s="124">
        <v>0</v>
      </c>
      <c r="AI16" s="124">
        <v>3.46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2.54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-2.54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3.46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-3.46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25.4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25.4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34.6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34.6</v>
      </c>
      <c r="DF16" s="123">
        <f t="shared" si="31"/>
        <v>6</v>
      </c>
      <c r="DG16" s="123">
        <f t="shared" si="32"/>
        <v>-2.54</v>
      </c>
      <c r="DH16" s="123">
        <f t="shared" si="33"/>
        <v>0</v>
      </c>
      <c r="DI16" s="123">
        <f t="shared" si="34"/>
        <v>0</v>
      </c>
      <c r="DJ16" s="123">
        <f t="shared" si="35"/>
        <v>-3.46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-2.117</v>
      </c>
      <c r="D43" s="124">
        <v>0</v>
      </c>
      <c r="E43" s="124">
        <v>0</v>
      </c>
      <c r="F43" s="124">
        <v>-2.883</v>
      </c>
      <c r="G43" s="124">
        <v>-5</v>
      </c>
      <c r="H43" s="118"/>
      <c r="I43" s="33">
        <v>41</v>
      </c>
      <c r="J43" s="124">
        <v>2.117</v>
      </c>
      <c r="K43" s="124">
        <v>0</v>
      </c>
      <c r="L43" s="124">
        <v>0</v>
      </c>
      <c r="M43" s="124">
        <v>0</v>
      </c>
      <c r="N43" s="124">
        <v>2.117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2.883</v>
      </c>
      <c r="AF43" s="124">
        <v>0</v>
      </c>
      <c r="AG43" s="124">
        <v>0</v>
      </c>
      <c r="AH43" s="124">
        <v>0</v>
      </c>
      <c r="AI43" s="124">
        <v>2.883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2.117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-2.117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2.883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-2.883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21.17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21.17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28.83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28.83</v>
      </c>
      <c r="DF43" s="123">
        <f t="shared" si="31"/>
        <v>5</v>
      </c>
      <c r="DG43" s="123">
        <f t="shared" si="32"/>
        <v>-2.117</v>
      </c>
      <c r="DH43" s="123">
        <f t="shared" si="33"/>
        <v>0</v>
      </c>
      <c r="DI43" s="123">
        <f t="shared" si="34"/>
        <v>0</v>
      </c>
      <c r="DJ43" s="123">
        <f t="shared" si="35"/>
        <v>-2.883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-16</v>
      </c>
      <c r="D44" s="124">
        <v>0</v>
      </c>
      <c r="E44" s="124">
        <v>0</v>
      </c>
      <c r="F44" s="124">
        <v>0</v>
      </c>
      <c r="G44" s="124">
        <v>-16</v>
      </c>
      <c r="H44" s="118"/>
      <c r="I44" s="33">
        <v>42</v>
      </c>
      <c r="J44" s="124">
        <v>16</v>
      </c>
      <c r="K44" s="124">
        <v>0</v>
      </c>
      <c r="L44" s="124">
        <v>0</v>
      </c>
      <c r="M44" s="124">
        <v>0</v>
      </c>
      <c r="N44" s="124">
        <v>16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16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-16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160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160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16</v>
      </c>
      <c r="DG44" s="123">
        <f t="shared" si="32"/>
        <v>-16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-29</v>
      </c>
      <c r="D45" s="124">
        <v>0</v>
      </c>
      <c r="E45" s="124">
        <v>0</v>
      </c>
      <c r="F45" s="124">
        <v>0</v>
      </c>
      <c r="G45" s="124">
        <v>-29</v>
      </c>
      <c r="H45" s="118"/>
      <c r="I45" s="33">
        <v>43</v>
      </c>
      <c r="J45" s="124">
        <v>29</v>
      </c>
      <c r="K45" s="124">
        <v>0</v>
      </c>
      <c r="L45" s="124">
        <v>0</v>
      </c>
      <c r="M45" s="124">
        <v>0</v>
      </c>
      <c r="N45" s="124">
        <v>29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29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-29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290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290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29</v>
      </c>
      <c r="DG45" s="123">
        <f t="shared" si="32"/>
        <v>-29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-5</v>
      </c>
      <c r="D46" s="124">
        <v>0</v>
      </c>
      <c r="E46" s="124">
        <v>0</v>
      </c>
      <c r="F46" s="124">
        <v>0</v>
      </c>
      <c r="G46" s="124">
        <v>-5</v>
      </c>
      <c r="H46" s="118"/>
      <c r="I46" s="33">
        <v>44</v>
      </c>
      <c r="J46" s="124">
        <v>5</v>
      </c>
      <c r="K46" s="124">
        <v>0</v>
      </c>
      <c r="L46" s="124">
        <v>0</v>
      </c>
      <c r="M46" s="124">
        <v>0</v>
      </c>
      <c r="N46" s="124">
        <v>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5</v>
      </c>
      <c r="DG46" s="123">
        <f t="shared" si="32"/>
        <v>-5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-4</v>
      </c>
      <c r="D47" s="124">
        <v>0</v>
      </c>
      <c r="E47" s="124">
        <v>0</v>
      </c>
      <c r="F47" s="124">
        <v>0</v>
      </c>
      <c r="G47" s="124">
        <v>-4</v>
      </c>
      <c r="H47" s="118"/>
      <c r="I47" s="33">
        <v>45</v>
      </c>
      <c r="J47" s="124">
        <v>4</v>
      </c>
      <c r="K47" s="124">
        <v>0</v>
      </c>
      <c r="L47" s="124">
        <v>0</v>
      </c>
      <c r="M47" s="124">
        <v>0</v>
      </c>
      <c r="N47" s="124">
        <v>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4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40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40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4</v>
      </c>
      <c r="DG47" s="123">
        <f t="shared" si="32"/>
        <v>-4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-16</v>
      </c>
      <c r="D48" s="124">
        <v>0</v>
      </c>
      <c r="E48" s="124">
        <v>0</v>
      </c>
      <c r="F48" s="124">
        <v>0</v>
      </c>
      <c r="G48" s="124">
        <v>-16</v>
      </c>
      <c r="H48" s="118"/>
      <c r="I48" s="33">
        <v>46</v>
      </c>
      <c r="J48" s="124">
        <v>16</v>
      </c>
      <c r="K48" s="124">
        <v>0</v>
      </c>
      <c r="L48" s="124">
        <v>0</v>
      </c>
      <c r="M48" s="124">
        <v>0</v>
      </c>
      <c r="N48" s="124">
        <v>16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16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-16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160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160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16</v>
      </c>
      <c r="DG48" s="123">
        <f t="shared" si="32"/>
        <v>-16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-30</v>
      </c>
      <c r="D49" s="124">
        <v>0</v>
      </c>
      <c r="E49" s="124">
        <v>0</v>
      </c>
      <c r="F49" s="124">
        <v>0</v>
      </c>
      <c r="G49" s="124">
        <v>-30</v>
      </c>
      <c r="H49" s="118"/>
      <c r="I49" s="33">
        <v>47</v>
      </c>
      <c r="J49" s="124">
        <v>30</v>
      </c>
      <c r="K49" s="124">
        <v>0</v>
      </c>
      <c r="L49" s="124">
        <v>0</v>
      </c>
      <c r="M49" s="124">
        <v>0</v>
      </c>
      <c r="N49" s="124">
        <v>30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30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-30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300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300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30</v>
      </c>
      <c r="DG49" s="123">
        <f t="shared" si="32"/>
        <v>-30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-8</v>
      </c>
      <c r="D50" s="124">
        <v>0</v>
      </c>
      <c r="E50" s="124">
        <v>0</v>
      </c>
      <c r="F50" s="124">
        <v>0</v>
      </c>
      <c r="G50" s="124">
        <v>-8</v>
      </c>
      <c r="H50" s="118"/>
      <c r="I50" s="33">
        <v>48</v>
      </c>
      <c r="J50" s="124">
        <v>8</v>
      </c>
      <c r="K50" s="124">
        <v>0</v>
      </c>
      <c r="L50" s="124">
        <v>0</v>
      </c>
      <c r="M50" s="124">
        <v>0</v>
      </c>
      <c r="N50" s="124">
        <v>8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8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-8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80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80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8</v>
      </c>
      <c r="DG50" s="123">
        <f t="shared" si="32"/>
        <v>-8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-18</v>
      </c>
      <c r="D51" s="124">
        <v>0</v>
      </c>
      <c r="E51" s="124">
        <v>0</v>
      </c>
      <c r="F51" s="124">
        <v>0</v>
      </c>
      <c r="G51" s="124">
        <v>-18</v>
      </c>
      <c r="H51" s="118"/>
      <c r="I51" s="33">
        <v>49</v>
      </c>
      <c r="J51" s="124">
        <v>18</v>
      </c>
      <c r="K51" s="124">
        <v>0</v>
      </c>
      <c r="L51" s="124">
        <v>0</v>
      </c>
      <c r="M51" s="124">
        <v>0</v>
      </c>
      <c r="N51" s="124">
        <v>18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18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-18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180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180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18</v>
      </c>
      <c r="DG51" s="123">
        <f t="shared" si="32"/>
        <v>-18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-31</v>
      </c>
      <c r="D52" s="124">
        <v>0</v>
      </c>
      <c r="E52" s="124">
        <v>0</v>
      </c>
      <c r="F52" s="124">
        <v>0</v>
      </c>
      <c r="G52" s="124">
        <v>-31</v>
      </c>
      <c r="H52" s="118"/>
      <c r="I52" s="33">
        <v>50</v>
      </c>
      <c r="J52" s="124">
        <v>31</v>
      </c>
      <c r="K52" s="124">
        <v>0</v>
      </c>
      <c r="L52" s="124">
        <v>0</v>
      </c>
      <c r="M52" s="124">
        <v>0</v>
      </c>
      <c r="N52" s="124">
        <v>31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310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310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31</v>
      </c>
      <c r="DG52" s="123">
        <f t="shared" si="32"/>
        <v>-31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-37</v>
      </c>
      <c r="D53" s="124">
        <v>0</v>
      </c>
      <c r="E53" s="124">
        <v>0</v>
      </c>
      <c r="F53" s="124">
        <v>0</v>
      </c>
      <c r="G53" s="124">
        <v>-37</v>
      </c>
      <c r="H53" s="118"/>
      <c r="I53" s="33">
        <v>51</v>
      </c>
      <c r="J53" s="124">
        <v>37</v>
      </c>
      <c r="K53" s="124">
        <v>0</v>
      </c>
      <c r="L53" s="124">
        <v>0</v>
      </c>
      <c r="M53" s="124">
        <v>0</v>
      </c>
      <c r="N53" s="124">
        <v>37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37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-37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370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370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37</v>
      </c>
      <c r="DG53" s="123">
        <f t="shared" si="32"/>
        <v>-37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-30</v>
      </c>
      <c r="D54" s="124">
        <v>0</v>
      </c>
      <c r="E54" s="124">
        <v>0</v>
      </c>
      <c r="F54" s="124">
        <v>0</v>
      </c>
      <c r="G54" s="124">
        <v>-30</v>
      </c>
      <c r="H54" s="118"/>
      <c r="I54" s="33">
        <v>52</v>
      </c>
      <c r="J54" s="124">
        <v>30</v>
      </c>
      <c r="K54" s="124">
        <v>0</v>
      </c>
      <c r="L54" s="124">
        <v>0</v>
      </c>
      <c r="M54" s="124">
        <v>0</v>
      </c>
      <c r="N54" s="124">
        <v>30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-30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300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300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30</v>
      </c>
      <c r="DG54" s="123">
        <f t="shared" si="32"/>
        <v>-30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-6.774</v>
      </c>
      <c r="D55" s="124">
        <v>0</v>
      </c>
      <c r="E55" s="124">
        <v>0</v>
      </c>
      <c r="F55" s="124">
        <v>-9.2260000000000009</v>
      </c>
      <c r="G55" s="124">
        <v>-16</v>
      </c>
      <c r="H55" s="118"/>
      <c r="I55" s="33">
        <v>53</v>
      </c>
      <c r="J55" s="124">
        <v>6.774</v>
      </c>
      <c r="K55" s="124">
        <v>0</v>
      </c>
      <c r="L55" s="124">
        <v>0</v>
      </c>
      <c r="M55" s="124">
        <v>0</v>
      </c>
      <c r="N55" s="124">
        <v>6.774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9.2260000000000009</v>
      </c>
      <c r="AF55" s="124">
        <v>0</v>
      </c>
      <c r="AG55" s="124">
        <v>0</v>
      </c>
      <c r="AH55" s="124">
        <v>0</v>
      </c>
      <c r="AI55" s="124">
        <v>9.2260000000000009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6.774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-6.774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9.2260000000000009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-9.2260000000000009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67.739999999999995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67.739999999999995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92.26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92.26</v>
      </c>
      <c r="DF55" s="123">
        <f t="shared" si="31"/>
        <v>16</v>
      </c>
      <c r="DG55" s="123">
        <f t="shared" si="32"/>
        <v>-6.774</v>
      </c>
      <c r="DH55" s="123">
        <f t="shared" si="33"/>
        <v>0</v>
      </c>
      <c r="DI55" s="123">
        <f t="shared" si="34"/>
        <v>0</v>
      </c>
      <c r="DJ55" s="123">
        <f t="shared" si="35"/>
        <v>-9.2260000000000009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-15.241</v>
      </c>
      <c r="D56" s="124">
        <v>0</v>
      </c>
      <c r="E56" s="124">
        <v>0</v>
      </c>
      <c r="F56" s="124">
        <v>-20.759</v>
      </c>
      <c r="G56" s="124">
        <v>-36</v>
      </c>
      <c r="H56" s="118"/>
      <c r="I56" s="33">
        <v>54</v>
      </c>
      <c r="J56" s="124">
        <v>15.241</v>
      </c>
      <c r="K56" s="124">
        <v>0</v>
      </c>
      <c r="L56" s="124">
        <v>0</v>
      </c>
      <c r="M56" s="124">
        <v>0</v>
      </c>
      <c r="N56" s="124">
        <v>15.241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20.759</v>
      </c>
      <c r="AF56" s="124">
        <v>0</v>
      </c>
      <c r="AG56" s="124">
        <v>0</v>
      </c>
      <c r="AH56" s="124">
        <v>0</v>
      </c>
      <c r="AI56" s="124">
        <v>20.759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15.241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-15.241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20.759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-20.759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152.41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152.41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207.59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207.59</v>
      </c>
      <c r="DF56" s="123">
        <f t="shared" si="31"/>
        <v>36</v>
      </c>
      <c r="DG56" s="123">
        <f t="shared" si="32"/>
        <v>-15.241</v>
      </c>
      <c r="DH56" s="123">
        <f t="shared" si="33"/>
        <v>0</v>
      </c>
      <c r="DI56" s="123">
        <f t="shared" si="34"/>
        <v>0</v>
      </c>
      <c r="DJ56" s="123">
        <f t="shared" si="35"/>
        <v>-20.759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-26.446999999999999</v>
      </c>
      <c r="D57" s="124">
        <v>0</v>
      </c>
      <c r="E57" s="124">
        <v>0</v>
      </c>
      <c r="F57" s="124">
        <v>-19.553000000000001</v>
      </c>
      <c r="G57" s="124">
        <v>-46</v>
      </c>
      <c r="H57" s="118"/>
      <c r="I57" s="33">
        <v>55</v>
      </c>
      <c r="J57" s="124">
        <v>26.446999999999999</v>
      </c>
      <c r="K57" s="124">
        <v>0</v>
      </c>
      <c r="L57" s="124">
        <v>0</v>
      </c>
      <c r="M57" s="124">
        <v>0</v>
      </c>
      <c r="N57" s="124">
        <v>26.446999999999999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19.553000000000001</v>
      </c>
      <c r="AF57" s="124">
        <v>0</v>
      </c>
      <c r="AG57" s="124">
        <v>0</v>
      </c>
      <c r="AH57" s="124">
        <v>0</v>
      </c>
      <c r="AI57" s="124">
        <v>19.553000000000001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26.446999999999999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-26.446999999999999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19.553000000000001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-19.553000000000001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264.46999999999997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264.46999999999997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195.53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195.53</v>
      </c>
      <c r="DF57" s="123">
        <f t="shared" si="31"/>
        <v>46</v>
      </c>
      <c r="DG57" s="123">
        <f t="shared" si="32"/>
        <v>-26.446999999999999</v>
      </c>
      <c r="DH57" s="123">
        <f t="shared" si="33"/>
        <v>0</v>
      </c>
      <c r="DI57" s="123">
        <f t="shared" si="34"/>
        <v>0</v>
      </c>
      <c r="DJ57" s="123">
        <f t="shared" si="35"/>
        <v>-19.553000000000001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-21</v>
      </c>
      <c r="D58" s="124">
        <v>0</v>
      </c>
      <c r="E58" s="124">
        <v>0</v>
      </c>
      <c r="F58" s="124">
        <v>0</v>
      </c>
      <c r="G58" s="124">
        <v>-21</v>
      </c>
      <c r="H58" s="118"/>
      <c r="I58" s="33">
        <v>56</v>
      </c>
      <c r="J58" s="124">
        <v>21</v>
      </c>
      <c r="K58" s="124">
        <v>0</v>
      </c>
      <c r="L58" s="124">
        <v>0</v>
      </c>
      <c r="M58" s="124">
        <v>0</v>
      </c>
      <c r="N58" s="124">
        <v>21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21</v>
      </c>
      <c r="DG58" s="123">
        <f t="shared" si="32"/>
        <v>-21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-138</v>
      </c>
      <c r="G77" s="124">
        <v>-138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138</v>
      </c>
      <c r="AF77" s="124">
        <v>0</v>
      </c>
      <c r="AG77" s="124">
        <v>0</v>
      </c>
      <c r="AH77" s="124">
        <v>0</v>
      </c>
      <c r="AI77" s="124">
        <v>138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138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-138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1380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1380</v>
      </c>
      <c r="DF77" s="123">
        <f t="shared" si="59"/>
        <v>138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-138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-15</v>
      </c>
      <c r="D78" s="124">
        <v>0</v>
      </c>
      <c r="E78" s="124">
        <v>0</v>
      </c>
      <c r="F78" s="124">
        <v>-123</v>
      </c>
      <c r="G78" s="124">
        <v>-138</v>
      </c>
      <c r="H78" s="118"/>
      <c r="I78" s="33">
        <v>76</v>
      </c>
      <c r="J78" s="124">
        <v>15</v>
      </c>
      <c r="K78" s="124">
        <v>0</v>
      </c>
      <c r="L78" s="124">
        <v>0</v>
      </c>
      <c r="M78" s="124">
        <v>0</v>
      </c>
      <c r="N78" s="124">
        <v>15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123</v>
      </c>
      <c r="AF78" s="124">
        <v>0</v>
      </c>
      <c r="AG78" s="124">
        <v>0</v>
      </c>
      <c r="AH78" s="124">
        <v>0</v>
      </c>
      <c r="AI78" s="124">
        <v>123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123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-123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1230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1230</v>
      </c>
      <c r="DF78" s="123">
        <f t="shared" si="59"/>
        <v>138</v>
      </c>
      <c r="DG78" s="123">
        <f t="shared" si="60"/>
        <v>-15</v>
      </c>
      <c r="DH78" s="123">
        <f t="shared" si="61"/>
        <v>0</v>
      </c>
      <c r="DI78" s="123">
        <f t="shared" si="62"/>
        <v>0</v>
      </c>
      <c r="DJ78" s="123">
        <f t="shared" si="63"/>
        <v>-123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-25</v>
      </c>
      <c r="D79" s="124">
        <v>0</v>
      </c>
      <c r="E79" s="124">
        <v>0</v>
      </c>
      <c r="F79" s="124">
        <v>-117</v>
      </c>
      <c r="G79" s="124">
        <v>-142</v>
      </c>
      <c r="H79" s="118"/>
      <c r="I79" s="33">
        <v>77</v>
      </c>
      <c r="J79" s="124">
        <v>25</v>
      </c>
      <c r="K79" s="124">
        <v>0</v>
      </c>
      <c r="L79" s="124">
        <v>0</v>
      </c>
      <c r="M79" s="124">
        <v>0</v>
      </c>
      <c r="N79" s="124">
        <v>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117</v>
      </c>
      <c r="AF79" s="124">
        <v>0</v>
      </c>
      <c r="AG79" s="124">
        <v>0</v>
      </c>
      <c r="AH79" s="124">
        <v>0</v>
      </c>
      <c r="AI79" s="124">
        <v>117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1170</v>
      </c>
      <c r="DF79" s="123">
        <f t="shared" si="59"/>
        <v>142</v>
      </c>
      <c r="DG79" s="123">
        <f t="shared" si="60"/>
        <v>-25</v>
      </c>
      <c r="DH79" s="123">
        <f t="shared" si="61"/>
        <v>0</v>
      </c>
      <c r="DI79" s="123">
        <f t="shared" si="62"/>
        <v>0</v>
      </c>
      <c r="DJ79" s="123">
        <f t="shared" si="63"/>
        <v>-117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-35</v>
      </c>
      <c r="D80" s="124">
        <v>0</v>
      </c>
      <c r="E80" s="124">
        <v>0</v>
      </c>
      <c r="F80" s="124">
        <v>-111</v>
      </c>
      <c r="G80" s="124">
        <v>-146</v>
      </c>
      <c r="H80" s="118"/>
      <c r="I80" s="33">
        <v>78</v>
      </c>
      <c r="J80" s="124">
        <v>35</v>
      </c>
      <c r="K80" s="124">
        <v>0</v>
      </c>
      <c r="L80" s="124">
        <v>0</v>
      </c>
      <c r="M80" s="124">
        <v>0</v>
      </c>
      <c r="N80" s="124">
        <v>35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111</v>
      </c>
      <c r="AF80" s="124">
        <v>0</v>
      </c>
      <c r="AG80" s="124">
        <v>0</v>
      </c>
      <c r="AH80" s="124">
        <v>0</v>
      </c>
      <c r="AI80" s="124">
        <v>111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-35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350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1110</v>
      </c>
      <c r="DF80" s="123">
        <f t="shared" si="59"/>
        <v>146</v>
      </c>
      <c r="DG80" s="123">
        <f t="shared" si="60"/>
        <v>-35</v>
      </c>
      <c r="DH80" s="123">
        <f t="shared" si="61"/>
        <v>0</v>
      </c>
      <c r="DI80" s="123">
        <f t="shared" si="62"/>
        <v>0</v>
      </c>
      <c r="DJ80" s="123">
        <f t="shared" si="63"/>
        <v>-111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</v>
      </c>
      <c r="D81" s="124">
        <v>0</v>
      </c>
      <c r="E81" s="124">
        <v>0</v>
      </c>
      <c r="F81" s="124">
        <v>-134</v>
      </c>
      <c r="G81" s="124">
        <v>-164</v>
      </c>
      <c r="H81" s="118"/>
      <c r="I81" s="33">
        <v>79</v>
      </c>
      <c r="J81" s="124">
        <v>30</v>
      </c>
      <c r="K81" s="124">
        <v>0</v>
      </c>
      <c r="L81" s="124">
        <v>0</v>
      </c>
      <c r="M81" s="124">
        <v>0</v>
      </c>
      <c r="N81" s="124">
        <v>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134</v>
      </c>
      <c r="AF81" s="124">
        <v>0</v>
      </c>
      <c r="AG81" s="124">
        <v>0</v>
      </c>
      <c r="AH81" s="124">
        <v>0</v>
      </c>
      <c r="AI81" s="124">
        <v>134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-134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1340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1340</v>
      </c>
      <c r="DF81" s="123">
        <f t="shared" si="59"/>
        <v>164</v>
      </c>
      <c r="DG81" s="123">
        <f t="shared" si="60"/>
        <v>-30</v>
      </c>
      <c r="DH81" s="123">
        <f t="shared" si="61"/>
        <v>0</v>
      </c>
      <c r="DI81" s="123">
        <f t="shared" si="62"/>
        <v>0</v>
      </c>
      <c r="DJ81" s="123">
        <f t="shared" si="63"/>
        <v>-134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-30</v>
      </c>
      <c r="D82" s="124">
        <v>0</v>
      </c>
      <c r="E82" s="124">
        <v>0</v>
      </c>
      <c r="F82" s="124">
        <v>-166</v>
      </c>
      <c r="G82" s="124">
        <v>-196</v>
      </c>
      <c r="H82" s="118"/>
      <c r="I82" s="33">
        <v>80</v>
      </c>
      <c r="J82" s="124">
        <v>30</v>
      </c>
      <c r="K82" s="124">
        <v>0</v>
      </c>
      <c r="L82" s="124">
        <v>0</v>
      </c>
      <c r="M82" s="124">
        <v>0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166</v>
      </c>
      <c r="AF82" s="124">
        <v>0</v>
      </c>
      <c r="AG82" s="124">
        <v>0</v>
      </c>
      <c r="AH82" s="124">
        <v>0</v>
      </c>
      <c r="AI82" s="124">
        <v>166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166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-166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1660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1660</v>
      </c>
      <c r="DF82" s="123">
        <f t="shared" si="59"/>
        <v>196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-166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-35</v>
      </c>
      <c r="D83" s="124">
        <v>0</v>
      </c>
      <c r="E83" s="124">
        <v>0</v>
      </c>
      <c r="F83" s="124">
        <v>-198</v>
      </c>
      <c r="G83" s="124">
        <v>-233</v>
      </c>
      <c r="H83" s="118"/>
      <c r="I83" s="33">
        <v>81</v>
      </c>
      <c r="J83" s="124">
        <v>35</v>
      </c>
      <c r="K83" s="124">
        <v>0</v>
      </c>
      <c r="L83" s="124">
        <v>0</v>
      </c>
      <c r="M83" s="124">
        <v>0</v>
      </c>
      <c r="N83" s="124">
        <v>35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198</v>
      </c>
      <c r="AF83" s="124">
        <v>0</v>
      </c>
      <c r="AG83" s="124">
        <v>0</v>
      </c>
      <c r="AH83" s="124">
        <v>0</v>
      </c>
      <c r="AI83" s="124">
        <v>198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1980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1980</v>
      </c>
      <c r="DF83" s="123">
        <f t="shared" si="59"/>
        <v>233</v>
      </c>
      <c r="DG83" s="123">
        <f t="shared" si="60"/>
        <v>-35</v>
      </c>
      <c r="DH83" s="123">
        <f t="shared" si="61"/>
        <v>0</v>
      </c>
      <c r="DI83" s="123">
        <f t="shared" si="62"/>
        <v>0</v>
      </c>
      <c r="DJ83" s="123">
        <f t="shared" si="63"/>
        <v>-198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-35</v>
      </c>
      <c r="D84" s="124">
        <v>0</v>
      </c>
      <c r="E84" s="124">
        <v>0</v>
      </c>
      <c r="F84" s="124">
        <v>-212</v>
      </c>
      <c r="G84" s="124">
        <v>-247</v>
      </c>
      <c r="H84" s="118"/>
      <c r="I84" s="33">
        <v>82</v>
      </c>
      <c r="J84" s="124">
        <v>35</v>
      </c>
      <c r="K84" s="124">
        <v>0</v>
      </c>
      <c r="L84" s="124">
        <v>0</v>
      </c>
      <c r="M84" s="124">
        <v>0</v>
      </c>
      <c r="N84" s="124">
        <v>35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212</v>
      </c>
      <c r="AF84" s="124">
        <v>0</v>
      </c>
      <c r="AG84" s="124">
        <v>0</v>
      </c>
      <c r="AH84" s="124">
        <v>0</v>
      </c>
      <c r="AI84" s="124">
        <v>212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212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-212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2120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2120</v>
      </c>
      <c r="DF84" s="123">
        <f t="shared" si="59"/>
        <v>247</v>
      </c>
      <c r="DG84" s="123">
        <f t="shared" si="60"/>
        <v>-35</v>
      </c>
      <c r="DH84" s="123">
        <f t="shared" si="61"/>
        <v>0</v>
      </c>
      <c r="DI84" s="123">
        <f t="shared" si="62"/>
        <v>0</v>
      </c>
      <c r="DJ84" s="123">
        <f t="shared" si="63"/>
        <v>-212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-30</v>
      </c>
      <c r="D85" s="124">
        <v>0</v>
      </c>
      <c r="E85" s="124">
        <v>0</v>
      </c>
      <c r="F85" s="124">
        <v>-225.43</v>
      </c>
      <c r="G85" s="124">
        <v>-255.43</v>
      </c>
      <c r="H85" s="118"/>
      <c r="I85" s="33">
        <v>83</v>
      </c>
      <c r="J85" s="124">
        <v>30</v>
      </c>
      <c r="K85" s="124">
        <v>0</v>
      </c>
      <c r="L85" s="124">
        <v>0</v>
      </c>
      <c r="M85" s="124">
        <v>0</v>
      </c>
      <c r="N85" s="124">
        <v>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225.43</v>
      </c>
      <c r="AF85" s="124">
        <v>0</v>
      </c>
      <c r="AG85" s="124">
        <v>0</v>
      </c>
      <c r="AH85" s="124">
        <v>0</v>
      </c>
      <c r="AI85" s="124">
        <v>225.43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225.43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-225.43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2254.3000000000002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2254.3000000000002</v>
      </c>
      <c r="DF85" s="123">
        <f t="shared" si="59"/>
        <v>255.43</v>
      </c>
      <c r="DG85" s="123">
        <f t="shared" si="60"/>
        <v>-30</v>
      </c>
      <c r="DH85" s="123">
        <f t="shared" si="61"/>
        <v>0</v>
      </c>
      <c r="DI85" s="123">
        <f t="shared" si="62"/>
        <v>0</v>
      </c>
      <c r="DJ85" s="123">
        <f t="shared" si="63"/>
        <v>-225.43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</v>
      </c>
      <c r="D86" s="124">
        <v>0</v>
      </c>
      <c r="E86" s="124">
        <v>0</v>
      </c>
      <c r="F86" s="124">
        <v>-221.03800000000001</v>
      </c>
      <c r="G86" s="124">
        <v>-236.03800000000001</v>
      </c>
      <c r="H86" s="118"/>
      <c r="I86" s="33">
        <v>84</v>
      </c>
      <c r="J86" s="124">
        <v>15</v>
      </c>
      <c r="K86" s="124">
        <v>0</v>
      </c>
      <c r="L86" s="124">
        <v>0</v>
      </c>
      <c r="M86" s="124">
        <v>0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221.03800000000001</v>
      </c>
      <c r="AF86" s="124">
        <v>0</v>
      </c>
      <c r="AG86" s="124">
        <v>0</v>
      </c>
      <c r="AH86" s="124">
        <v>0</v>
      </c>
      <c r="AI86" s="124">
        <v>221.03800000000001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221.03800000000001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-221.03800000000001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2210.38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2210.38</v>
      </c>
      <c r="DF86" s="123">
        <f t="shared" si="59"/>
        <v>236.03800000000001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-221.03800000000001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-35</v>
      </c>
      <c r="D87" s="124">
        <v>0</v>
      </c>
      <c r="E87" s="124">
        <v>0</v>
      </c>
      <c r="F87" s="124">
        <v>-221.72399999999999</v>
      </c>
      <c r="G87" s="124">
        <v>-256.72399999999999</v>
      </c>
      <c r="H87" s="118"/>
      <c r="I87" s="33">
        <v>85</v>
      </c>
      <c r="J87" s="124">
        <v>35</v>
      </c>
      <c r="K87" s="124">
        <v>0</v>
      </c>
      <c r="L87" s="124">
        <v>0</v>
      </c>
      <c r="M87" s="124">
        <v>0</v>
      </c>
      <c r="N87" s="124">
        <v>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221.72399999999999</v>
      </c>
      <c r="AF87" s="124">
        <v>0</v>
      </c>
      <c r="AG87" s="124">
        <v>0</v>
      </c>
      <c r="AH87" s="124">
        <v>0</v>
      </c>
      <c r="AI87" s="124">
        <v>221.72399999999999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221.72399999999999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-221.72399999999999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2217.2399999999998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2217.2399999999998</v>
      </c>
      <c r="DF87" s="123">
        <f t="shared" si="59"/>
        <v>256.72399999999999</v>
      </c>
      <c r="DG87" s="123">
        <f t="shared" si="60"/>
        <v>-35</v>
      </c>
      <c r="DH87" s="123">
        <f t="shared" si="61"/>
        <v>0</v>
      </c>
      <c r="DI87" s="123">
        <f t="shared" si="62"/>
        <v>0</v>
      </c>
      <c r="DJ87" s="123">
        <f t="shared" si="63"/>
        <v>-221.72399999999999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-20</v>
      </c>
      <c r="D88" s="124">
        <v>0</v>
      </c>
      <c r="E88" s="124">
        <v>0</v>
      </c>
      <c r="F88" s="124">
        <v>-215.81399999999999</v>
      </c>
      <c r="G88" s="124">
        <v>-235.81399999999999</v>
      </c>
      <c r="H88" s="118"/>
      <c r="I88" s="33">
        <v>86</v>
      </c>
      <c r="J88" s="124">
        <v>20</v>
      </c>
      <c r="K88" s="124">
        <v>0</v>
      </c>
      <c r="L88" s="124">
        <v>0</v>
      </c>
      <c r="M88" s="124">
        <v>0</v>
      </c>
      <c r="N88" s="124">
        <v>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215.81399999999999</v>
      </c>
      <c r="AF88" s="124">
        <v>0</v>
      </c>
      <c r="AG88" s="124">
        <v>0</v>
      </c>
      <c r="AH88" s="124">
        <v>0</v>
      </c>
      <c r="AI88" s="124">
        <v>215.81399999999999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215.81399999999999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-215.81399999999999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2158.14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2158.14</v>
      </c>
      <c r="DF88" s="123">
        <f t="shared" si="59"/>
        <v>235.81399999999999</v>
      </c>
      <c r="DG88" s="123">
        <f t="shared" si="60"/>
        <v>-20</v>
      </c>
      <c r="DH88" s="123">
        <f t="shared" si="61"/>
        <v>0</v>
      </c>
      <c r="DI88" s="123">
        <f t="shared" si="62"/>
        <v>0</v>
      </c>
      <c r="DJ88" s="123">
        <f t="shared" si="63"/>
        <v>-215.81399999999999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</v>
      </c>
      <c r="D89" s="124">
        <v>0</v>
      </c>
      <c r="E89" s="124">
        <v>0</v>
      </c>
      <c r="F89" s="124">
        <v>-189.67400000000001</v>
      </c>
      <c r="G89" s="124">
        <v>-194.67400000000001</v>
      </c>
      <c r="H89" s="118"/>
      <c r="I89" s="33">
        <v>87</v>
      </c>
      <c r="J89" s="124">
        <v>5</v>
      </c>
      <c r="K89" s="124">
        <v>0</v>
      </c>
      <c r="L89" s="124">
        <v>0</v>
      </c>
      <c r="M89" s="124">
        <v>0</v>
      </c>
      <c r="N89" s="124">
        <v>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189.67400000000001</v>
      </c>
      <c r="AF89" s="124">
        <v>0</v>
      </c>
      <c r="AG89" s="124">
        <v>0</v>
      </c>
      <c r="AH89" s="124">
        <v>0</v>
      </c>
      <c r="AI89" s="124">
        <v>189.67400000000001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189.67400000000001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-189.67400000000001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1896.74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1896.74</v>
      </c>
      <c r="DF89" s="123">
        <f t="shared" si="59"/>
        <v>194.67400000000001</v>
      </c>
      <c r="DG89" s="123">
        <f t="shared" si="60"/>
        <v>-5</v>
      </c>
      <c r="DH89" s="123">
        <f t="shared" si="61"/>
        <v>0</v>
      </c>
      <c r="DI89" s="123">
        <f t="shared" si="62"/>
        <v>0</v>
      </c>
      <c r="DJ89" s="123">
        <f t="shared" si="63"/>
        <v>-189.67400000000001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-161.334</v>
      </c>
      <c r="G90" s="124">
        <v>-161.334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161.334</v>
      </c>
      <c r="AF90" s="124">
        <v>0</v>
      </c>
      <c r="AG90" s="124">
        <v>0</v>
      </c>
      <c r="AH90" s="124">
        <v>0</v>
      </c>
      <c r="AI90" s="124">
        <v>161.334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161.334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-161.334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1613.3400000000001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1613.3400000000001</v>
      </c>
      <c r="DF90" s="123">
        <f t="shared" si="59"/>
        <v>161.334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-161.334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-25</v>
      </c>
      <c r="D91" s="124">
        <v>0</v>
      </c>
      <c r="E91" s="124">
        <v>0</v>
      </c>
      <c r="F91" s="124">
        <v>-129.328</v>
      </c>
      <c r="G91" s="124">
        <v>-154.328</v>
      </c>
      <c r="H91" s="118"/>
      <c r="I91" s="33">
        <v>89</v>
      </c>
      <c r="J91" s="124">
        <v>25</v>
      </c>
      <c r="K91" s="124">
        <v>0</v>
      </c>
      <c r="L91" s="124">
        <v>0</v>
      </c>
      <c r="M91" s="124">
        <v>0</v>
      </c>
      <c r="N91" s="124">
        <v>25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129.328</v>
      </c>
      <c r="AF91" s="124">
        <v>0</v>
      </c>
      <c r="AG91" s="124">
        <v>0</v>
      </c>
      <c r="AH91" s="124">
        <v>0</v>
      </c>
      <c r="AI91" s="124">
        <v>129.328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129.328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-129.328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1293.28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1293.28</v>
      </c>
      <c r="DF91" s="123">
        <f t="shared" si="59"/>
        <v>154.328</v>
      </c>
      <c r="DG91" s="123">
        <f t="shared" si="60"/>
        <v>-25</v>
      </c>
      <c r="DH91" s="123">
        <f t="shared" si="61"/>
        <v>0</v>
      </c>
      <c r="DI91" s="123">
        <f t="shared" si="62"/>
        <v>0</v>
      </c>
      <c r="DJ91" s="123">
        <f t="shared" si="63"/>
        <v>-129.328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-91.518000000000001</v>
      </c>
      <c r="G92" s="124">
        <v>-91.518000000000001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91.518000000000001</v>
      </c>
      <c r="AF92" s="124">
        <v>0</v>
      </c>
      <c r="AG92" s="124">
        <v>0</v>
      </c>
      <c r="AH92" s="124">
        <v>0</v>
      </c>
      <c r="AI92" s="124">
        <v>91.518000000000001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91.518000000000001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-91.518000000000001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915.18000000000006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915.18000000000006</v>
      </c>
      <c r="DF92" s="123">
        <f t="shared" si="59"/>
        <v>91.518000000000001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-91.518000000000001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-65.718000000000004</v>
      </c>
      <c r="G93" s="124">
        <v>-65.718000000000004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65.718000000000004</v>
      </c>
      <c r="AF93" s="124">
        <v>0</v>
      </c>
      <c r="AG93" s="124">
        <v>0</v>
      </c>
      <c r="AH93" s="124">
        <v>0</v>
      </c>
      <c r="AI93" s="124">
        <v>65.718000000000004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65.718000000000004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-65.718000000000004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657.18000000000006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657.18000000000006</v>
      </c>
      <c r="DF93" s="123">
        <f t="shared" si="59"/>
        <v>65.718000000000004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-65.718000000000004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-42.338000000000001</v>
      </c>
      <c r="G94" s="124">
        <v>-42.338000000000001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42.338000000000001</v>
      </c>
      <c r="AF94" s="124">
        <v>0</v>
      </c>
      <c r="AG94" s="124">
        <v>0</v>
      </c>
      <c r="AH94" s="124">
        <v>0</v>
      </c>
      <c r="AI94" s="124">
        <v>42.338000000000001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42.338000000000001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-42.338000000000001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423.38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423.38</v>
      </c>
      <c r="DF94" s="123">
        <f t="shared" si="59"/>
        <v>42.338000000000001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-42.338000000000001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-37.774000000000001</v>
      </c>
      <c r="G95" s="124">
        <v>-37.774000000000001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37.774000000000001</v>
      </c>
      <c r="AF95" s="124">
        <v>0</v>
      </c>
      <c r="AG95" s="124">
        <v>0</v>
      </c>
      <c r="AH95" s="124">
        <v>0</v>
      </c>
      <c r="AI95" s="124">
        <v>37.774000000000001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37.774000000000001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-37.774000000000001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377.74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377.74</v>
      </c>
      <c r="DF95" s="123">
        <f t="shared" si="59"/>
        <v>37.774000000000001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-37.774000000000001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-38.893999999999998</v>
      </c>
      <c r="G96" s="124">
        <v>-38.893999999999998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38.893999999999998</v>
      </c>
      <c r="AF96" s="124">
        <v>0</v>
      </c>
      <c r="AG96" s="124">
        <v>0</v>
      </c>
      <c r="AH96" s="124">
        <v>0</v>
      </c>
      <c r="AI96" s="124">
        <v>38.893999999999998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38.893999999999998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-38.893999999999998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388.94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388.94</v>
      </c>
      <c r="DF96" s="123">
        <f t="shared" si="59"/>
        <v>38.893999999999998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-38.893999999999998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0.19900524999999999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-0.19900524999999999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0.75445324999999996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-0.75445324999999996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0.19900524999999999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0.19900524999999999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0.75445325000000008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0.75445325000000008</v>
      </c>
      <c r="DE99" s="128"/>
      <c r="DF99" s="123">
        <f t="shared" si="59"/>
        <v>0.95345849999999999</v>
      </c>
      <c r="DG99" s="123">
        <f t="shared" si="60"/>
        <v>-0.19900524999999999</v>
      </c>
      <c r="DH99" s="123">
        <f t="shared" si="61"/>
        <v>0</v>
      </c>
      <c r="DI99" s="123">
        <f t="shared" si="62"/>
        <v>0</v>
      </c>
      <c r="DJ99" s="123">
        <f t="shared" si="63"/>
        <v>-0.75445324999999996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44775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44775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167.62</v>
      </c>
      <c r="I3" s="95">
        <v>0</v>
      </c>
      <c r="J3" s="95">
        <v>0</v>
      </c>
      <c r="K3" s="95">
        <v>0</v>
      </c>
      <c r="L3" s="95">
        <v>0</v>
      </c>
      <c r="M3" s="114">
        <v>8.86</v>
      </c>
      <c r="N3" s="113">
        <v>0</v>
      </c>
      <c r="O3" s="95">
        <v>-40</v>
      </c>
      <c r="P3" s="95">
        <v>-183.7</v>
      </c>
      <c r="Q3" s="95">
        <v>0</v>
      </c>
      <c r="R3" s="95">
        <v>0</v>
      </c>
      <c r="S3" s="114">
        <v>0</v>
      </c>
      <c r="U3" s="115">
        <v>-223.7</v>
      </c>
      <c r="V3" s="116">
        <v>176.48</v>
      </c>
      <c r="W3">
        <v>167.62</v>
      </c>
      <c r="X3">
        <v>-40</v>
      </c>
      <c r="Y3">
        <v>0</v>
      </c>
      <c r="Z3">
        <v>8.86</v>
      </c>
      <c r="AA3">
        <v>-183.7</v>
      </c>
    </row>
    <row r="4" spans="1:27">
      <c r="G4" t="s">
        <v>46</v>
      </c>
      <c r="H4" s="115">
        <v>130.05000000000001</v>
      </c>
      <c r="I4" s="88">
        <v>0</v>
      </c>
      <c r="J4" s="88">
        <v>0</v>
      </c>
      <c r="K4" s="88">
        <v>0</v>
      </c>
      <c r="L4" s="88">
        <v>0</v>
      </c>
      <c r="M4" s="116">
        <v>10.11</v>
      </c>
      <c r="N4" s="115">
        <v>0</v>
      </c>
      <c r="O4" s="88">
        <v>-55</v>
      </c>
      <c r="P4" s="88">
        <v>-170</v>
      </c>
      <c r="Q4" s="88">
        <v>0</v>
      </c>
      <c r="R4" s="88">
        <v>0</v>
      </c>
      <c r="S4" s="116">
        <v>0</v>
      </c>
      <c r="U4" s="115">
        <v>-225</v>
      </c>
      <c r="V4" s="116">
        <v>140.16</v>
      </c>
      <c r="W4">
        <v>130.05000000000001</v>
      </c>
      <c r="X4">
        <v>-55</v>
      </c>
      <c r="Y4">
        <v>0</v>
      </c>
      <c r="Z4">
        <v>10.11</v>
      </c>
      <c r="AA4">
        <v>-170</v>
      </c>
    </row>
    <row r="5" spans="1:27">
      <c r="G5" t="s">
        <v>47</v>
      </c>
      <c r="H5" s="115">
        <v>106.93</v>
      </c>
      <c r="I5" s="88">
        <v>0</v>
      </c>
      <c r="J5" s="88">
        <v>0</v>
      </c>
      <c r="K5" s="88">
        <v>0</v>
      </c>
      <c r="L5" s="88">
        <v>0</v>
      </c>
      <c r="M5" s="116">
        <v>8.57</v>
      </c>
      <c r="N5" s="115">
        <v>0</v>
      </c>
      <c r="O5" s="88">
        <v>-75</v>
      </c>
      <c r="P5" s="88">
        <v>-15</v>
      </c>
      <c r="Q5" s="88">
        <v>0</v>
      </c>
      <c r="R5" s="88">
        <v>0</v>
      </c>
      <c r="S5" s="116">
        <v>0</v>
      </c>
      <c r="U5" s="115">
        <v>-90</v>
      </c>
      <c r="V5" s="116">
        <v>115.5</v>
      </c>
      <c r="W5">
        <v>106.93</v>
      </c>
      <c r="X5">
        <v>-75</v>
      </c>
      <c r="Y5">
        <v>0</v>
      </c>
      <c r="Z5">
        <v>8.57</v>
      </c>
      <c r="AA5">
        <v>-15</v>
      </c>
    </row>
    <row r="6" spans="1:27">
      <c r="G6" t="s">
        <v>48</v>
      </c>
      <c r="H6" s="115">
        <v>82.85</v>
      </c>
      <c r="I6" s="88">
        <v>0</v>
      </c>
      <c r="J6" s="88">
        <v>0</v>
      </c>
      <c r="K6" s="88">
        <v>0</v>
      </c>
      <c r="L6" s="88">
        <v>0</v>
      </c>
      <c r="M6" s="116">
        <v>6.26</v>
      </c>
      <c r="N6" s="115">
        <v>0</v>
      </c>
      <c r="O6" s="88">
        <v>-63</v>
      </c>
      <c r="P6" s="88">
        <v>-34</v>
      </c>
      <c r="Q6" s="88">
        <v>0</v>
      </c>
      <c r="R6" s="88">
        <v>0</v>
      </c>
      <c r="S6" s="116">
        <v>0</v>
      </c>
      <c r="U6" s="115">
        <v>-97</v>
      </c>
      <c r="V6" s="116">
        <v>89.11</v>
      </c>
      <c r="W6">
        <v>82.85</v>
      </c>
      <c r="X6">
        <v>-63</v>
      </c>
      <c r="Y6">
        <v>0</v>
      </c>
      <c r="Z6">
        <v>6.26</v>
      </c>
      <c r="AA6">
        <v>-34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6.26</v>
      </c>
      <c r="N7" s="115">
        <v>0</v>
      </c>
      <c r="O7" s="88">
        <v>-34</v>
      </c>
      <c r="P7" s="88">
        <v>-46</v>
      </c>
      <c r="Q7" s="88">
        <v>0</v>
      </c>
      <c r="R7" s="88">
        <v>0</v>
      </c>
      <c r="S7" s="116">
        <v>0</v>
      </c>
      <c r="U7" s="115">
        <v>-80</v>
      </c>
      <c r="V7" s="116">
        <v>6.26</v>
      </c>
      <c r="W7">
        <v>0</v>
      </c>
      <c r="X7">
        <v>-34</v>
      </c>
      <c r="Y7">
        <v>0</v>
      </c>
      <c r="Z7">
        <v>6.26</v>
      </c>
      <c r="AA7">
        <v>-46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2.79</v>
      </c>
      <c r="N8" s="115">
        <v>0</v>
      </c>
      <c r="O8" s="88">
        <v>-16</v>
      </c>
      <c r="P8" s="88">
        <v>0</v>
      </c>
      <c r="Q8" s="88">
        <v>0</v>
      </c>
      <c r="R8" s="88">
        <v>0</v>
      </c>
      <c r="S8" s="116">
        <v>0</v>
      </c>
      <c r="U8" s="115">
        <v>-16</v>
      </c>
      <c r="V8" s="116">
        <v>2.79</v>
      </c>
      <c r="W8">
        <v>0</v>
      </c>
      <c r="X8">
        <v>-16</v>
      </c>
      <c r="Y8">
        <v>0</v>
      </c>
      <c r="Z8">
        <v>2.79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5.1100000000000003</v>
      </c>
      <c r="N9" s="115">
        <v>0</v>
      </c>
      <c r="O9" s="88">
        <v>-31</v>
      </c>
      <c r="P9" s="88">
        <v>0</v>
      </c>
      <c r="Q9" s="88">
        <v>0</v>
      </c>
      <c r="R9" s="88">
        <v>0</v>
      </c>
      <c r="S9" s="116">
        <v>0</v>
      </c>
      <c r="U9" s="115">
        <v>-31</v>
      </c>
      <c r="V9" s="116">
        <v>5.1100000000000003</v>
      </c>
      <c r="W9">
        <v>0</v>
      </c>
      <c r="X9">
        <v>-31</v>
      </c>
      <c r="Y9">
        <v>0</v>
      </c>
      <c r="Z9">
        <v>5.1100000000000003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4.43</v>
      </c>
      <c r="N10" s="115">
        <v>0</v>
      </c>
      <c r="O10" s="88">
        <v>-9.74</v>
      </c>
      <c r="P10" s="88">
        <v>0</v>
      </c>
      <c r="Q10" s="88">
        <v>0</v>
      </c>
      <c r="R10" s="88">
        <v>0</v>
      </c>
      <c r="S10" s="116">
        <v>0</v>
      </c>
      <c r="U10" s="115">
        <v>-9.74</v>
      </c>
      <c r="V10" s="116">
        <v>4.43</v>
      </c>
      <c r="W10">
        <v>0</v>
      </c>
      <c r="X10">
        <v>-9.74</v>
      </c>
      <c r="Y10">
        <v>0</v>
      </c>
      <c r="Z10">
        <v>4.43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8.2799999999999994</v>
      </c>
      <c r="N11" s="115">
        <v>0</v>
      </c>
      <c r="O11" s="88">
        <v>-39</v>
      </c>
      <c r="P11" s="88">
        <v>0</v>
      </c>
      <c r="Q11" s="88">
        <v>0</v>
      </c>
      <c r="R11" s="88">
        <v>0</v>
      </c>
      <c r="S11" s="116">
        <v>0</v>
      </c>
      <c r="U11" s="115">
        <v>-39</v>
      </c>
      <c r="V11" s="116">
        <v>8.2799999999999994</v>
      </c>
      <c r="W11">
        <v>0</v>
      </c>
      <c r="X11">
        <v>-39</v>
      </c>
      <c r="Y11">
        <v>0</v>
      </c>
      <c r="Z11">
        <v>8.2799999999999994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4.91</v>
      </c>
      <c r="N12" s="115">
        <v>0</v>
      </c>
      <c r="O12" s="88">
        <v>-54</v>
      </c>
      <c r="P12" s="88">
        <v>0</v>
      </c>
      <c r="Q12" s="88">
        <v>0</v>
      </c>
      <c r="R12" s="88">
        <v>0</v>
      </c>
      <c r="S12" s="116">
        <v>0</v>
      </c>
      <c r="U12" s="115">
        <v>-54</v>
      </c>
      <c r="V12" s="116">
        <v>4.91</v>
      </c>
      <c r="W12">
        <v>0</v>
      </c>
      <c r="X12">
        <v>-54</v>
      </c>
      <c r="Y12">
        <v>0</v>
      </c>
      <c r="Z12">
        <v>4.91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7.42</v>
      </c>
      <c r="N13" s="115">
        <v>0</v>
      </c>
      <c r="O13" s="88">
        <v>-64</v>
      </c>
      <c r="P13" s="88">
        <v>0</v>
      </c>
      <c r="Q13" s="88">
        <v>0</v>
      </c>
      <c r="R13" s="88">
        <v>0</v>
      </c>
      <c r="S13" s="116">
        <v>0</v>
      </c>
      <c r="U13" s="115">
        <v>-64</v>
      </c>
      <c r="V13" s="116">
        <v>7.42</v>
      </c>
      <c r="W13">
        <v>0</v>
      </c>
      <c r="X13">
        <v>-64</v>
      </c>
      <c r="Y13">
        <v>0</v>
      </c>
      <c r="Z13">
        <v>7.42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7.8</v>
      </c>
      <c r="N14" s="115">
        <v>0</v>
      </c>
      <c r="O14" s="88">
        <v>-74</v>
      </c>
      <c r="P14" s="88">
        <v>-8</v>
      </c>
      <c r="Q14" s="88">
        <v>0</v>
      </c>
      <c r="R14" s="88">
        <v>0</v>
      </c>
      <c r="S14" s="116">
        <v>0</v>
      </c>
      <c r="U14" s="115">
        <v>-82</v>
      </c>
      <c r="V14" s="116">
        <v>7.8</v>
      </c>
      <c r="W14">
        <v>0</v>
      </c>
      <c r="X14">
        <v>-74</v>
      </c>
      <c r="Y14">
        <v>0</v>
      </c>
      <c r="Z14">
        <v>7.8</v>
      </c>
      <c r="AA14">
        <v>-8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3.08</v>
      </c>
      <c r="N15" s="115">
        <v>0</v>
      </c>
      <c r="O15" s="88">
        <v>-99</v>
      </c>
      <c r="P15" s="88">
        <v>-11</v>
      </c>
      <c r="Q15" s="88">
        <v>0</v>
      </c>
      <c r="R15" s="88">
        <v>0</v>
      </c>
      <c r="S15" s="116">
        <v>0</v>
      </c>
      <c r="U15" s="115">
        <v>-110</v>
      </c>
      <c r="V15" s="116">
        <v>3.08</v>
      </c>
      <c r="W15">
        <v>0</v>
      </c>
      <c r="X15">
        <v>-99</v>
      </c>
      <c r="Y15">
        <v>0</v>
      </c>
      <c r="Z15">
        <v>3.08</v>
      </c>
      <c r="AA15">
        <v>-11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7.32</v>
      </c>
      <c r="N16" s="115">
        <v>0</v>
      </c>
      <c r="O16" s="88">
        <v>-120.38</v>
      </c>
      <c r="P16" s="88">
        <v>-42</v>
      </c>
      <c r="Q16" s="88">
        <v>0</v>
      </c>
      <c r="R16" s="88">
        <v>0</v>
      </c>
      <c r="S16" s="116">
        <v>0</v>
      </c>
      <c r="U16" s="115">
        <v>-162.38</v>
      </c>
      <c r="V16" s="116">
        <v>7.32</v>
      </c>
      <c r="W16">
        <v>0</v>
      </c>
      <c r="X16">
        <v>-120.38</v>
      </c>
      <c r="Y16">
        <v>0</v>
      </c>
      <c r="Z16">
        <v>7.32</v>
      </c>
      <c r="AA16">
        <v>-42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7.61</v>
      </c>
      <c r="N17" s="115">
        <v>0</v>
      </c>
      <c r="O17" s="88">
        <v>-134</v>
      </c>
      <c r="P17" s="88">
        <v>-61</v>
      </c>
      <c r="Q17" s="88">
        <v>0</v>
      </c>
      <c r="R17" s="88">
        <v>0</v>
      </c>
      <c r="S17" s="116">
        <v>0</v>
      </c>
      <c r="U17" s="115">
        <v>-195</v>
      </c>
      <c r="V17" s="116">
        <v>7.61</v>
      </c>
      <c r="W17">
        <v>0</v>
      </c>
      <c r="X17">
        <v>-134</v>
      </c>
      <c r="Y17">
        <v>0</v>
      </c>
      <c r="Z17">
        <v>7.61</v>
      </c>
      <c r="AA17">
        <v>-61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14.45</v>
      </c>
      <c r="N18" s="115">
        <v>0</v>
      </c>
      <c r="O18" s="88">
        <v>-141</v>
      </c>
      <c r="P18" s="88">
        <v>-80</v>
      </c>
      <c r="Q18" s="88">
        <v>0</v>
      </c>
      <c r="R18" s="88">
        <v>0</v>
      </c>
      <c r="S18" s="116">
        <v>0</v>
      </c>
      <c r="U18" s="115">
        <v>-221</v>
      </c>
      <c r="V18" s="116">
        <v>14.45</v>
      </c>
      <c r="W18">
        <v>0</v>
      </c>
      <c r="X18">
        <v>-141</v>
      </c>
      <c r="Y18">
        <v>0</v>
      </c>
      <c r="Z18">
        <v>14.45</v>
      </c>
      <c r="AA18">
        <v>-80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9.6300000000000008</v>
      </c>
      <c r="N19" s="115">
        <v>0</v>
      </c>
      <c r="O19" s="88">
        <v>-159</v>
      </c>
      <c r="P19" s="88">
        <v>-89</v>
      </c>
      <c r="Q19" s="88">
        <v>0</v>
      </c>
      <c r="R19" s="88">
        <v>0</v>
      </c>
      <c r="S19" s="116">
        <v>0</v>
      </c>
      <c r="U19" s="115">
        <v>-248</v>
      </c>
      <c r="V19" s="116">
        <v>9.6300000000000008</v>
      </c>
      <c r="W19">
        <v>0</v>
      </c>
      <c r="X19">
        <v>-159</v>
      </c>
      <c r="Y19">
        <v>0</v>
      </c>
      <c r="Z19">
        <v>9.6300000000000008</v>
      </c>
      <c r="AA19">
        <v>-89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11.85</v>
      </c>
      <c r="N20" s="115">
        <v>0</v>
      </c>
      <c r="O20" s="88">
        <v>-169</v>
      </c>
      <c r="P20" s="88">
        <v>-97</v>
      </c>
      <c r="Q20" s="88">
        <v>0</v>
      </c>
      <c r="R20" s="88">
        <v>0</v>
      </c>
      <c r="S20" s="116">
        <v>0</v>
      </c>
      <c r="U20" s="115">
        <v>-266</v>
      </c>
      <c r="V20" s="116">
        <v>11.85</v>
      </c>
      <c r="W20">
        <v>0</v>
      </c>
      <c r="X20">
        <v>-169</v>
      </c>
      <c r="Y20">
        <v>0</v>
      </c>
      <c r="Z20">
        <v>11.85</v>
      </c>
      <c r="AA20">
        <v>-97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</v>
      </c>
      <c r="N21" s="115">
        <v>0</v>
      </c>
      <c r="O21" s="88">
        <v>-251</v>
      </c>
      <c r="P21" s="88">
        <v>-105</v>
      </c>
      <c r="Q21" s="88">
        <v>0</v>
      </c>
      <c r="R21" s="88">
        <v>0</v>
      </c>
      <c r="S21" s="116">
        <v>0</v>
      </c>
      <c r="U21" s="115">
        <v>-356</v>
      </c>
      <c r="V21" s="116">
        <v>13.2</v>
      </c>
      <c r="W21">
        <v>0</v>
      </c>
      <c r="X21">
        <v>-251</v>
      </c>
      <c r="Y21">
        <v>0</v>
      </c>
      <c r="Z21">
        <v>13.2</v>
      </c>
      <c r="AA21">
        <v>-105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7.13</v>
      </c>
      <c r="N22" s="115">
        <v>0</v>
      </c>
      <c r="O22" s="88">
        <v>-256</v>
      </c>
      <c r="P22" s="88">
        <v>-117</v>
      </c>
      <c r="Q22" s="88">
        <v>0</v>
      </c>
      <c r="R22" s="88">
        <v>0</v>
      </c>
      <c r="S22" s="116">
        <v>0</v>
      </c>
      <c r="U22" s="115">
        <v>-373</v>
      </c>
      <c r="V22" s="116">
        <v>7.13</v>
      </c>
      <c r="W22">
        <v>0</v>
      </c>
      <c r="X22">
        <v>-256</v>
      </c>
      <c r="Y22">
        <v>0</v>
      </c>
      <c r="Z22">
        <v>7.13</v>
      </c>
      <c r="AA22">
        <v>-117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16.760000000000002</v>
      </c>
      <c r="N23" s="115">
        <v>0</v>
      </c>
      <c r="O23" s="88">
        <v>-199</v>
      </c>
      <c r="P23" s="88">
        <v>-121</v>
      </c>
      <c r="Q23" s="88">
        <v>0</v>
      </c>
      <c r="R23" s="88">
        <v>0</v>
      </c>
      <c r="S23" s="116">
        <v>0</v>
      </c>
      <c r="U23" s="115">
        <v>-320</v>
      </c>
      <c r="V23" s="116">
        <v>16.760000000000002</v>
      </c>
      <c r="W23">
        <v>0</v>
      </c>
      <c r="X23">
        <v>-199</v>
      </c>
      <c r="Y23">
        <v>0</v>
      </c>
      <c r="Z23">
        <v>16.760000000000002</v>
      </c>
      <c r="AA23">
        <v>-121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16.760000000000002</v>
      </c>
      <c r="N24" s="115">
        <v>0</v>
      </c>
      <c r="O24" s="88">
        <v>-245.6</v>
      </c>
      <c r="P24" s="88">
        <v>-133</v>
      </c>
      <c r="Q24" s="88">
        <v>0</v>
      </c>
      <c r="R24" s="88">
        <v>0</v>
      </c>
      <c r="S24" s="116">
        <v>0</v>
      </c>
      <c r="U24" s="115">
        <v>-378.6</v>
      </c>
      <c r="V24" s="116">
        <v>16.760000000000002</v>
      </c>
      <c r="W24">
        <v>0</v>
      </c>
      <c r="X24">
        <v>-245.6</v>
      </c>
      <c r="Y24">
        <v>0</v>
      </c>
      <c r="Z24">
        <v>16.760000000000002</v>
      </c>
      <c r="AA24">
        <v>-133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16.760000000000002</v>
      </c>
      <c r="N25" s="115">
        <v>0</v>
      </c>
      <c r="O25" s="88">
        <v>-281</v>
      </c>
      <c r="P25" s="88">
        <v>-144</v>
      </c>
      <c r="Q25" s="88">
        <v>0</v>
      </c>
      <c r="R25" s="88">
        <v>0</v>
      </c>
      <c r="S25" s="116">
        <v>0</v>
      </c>
      <c r="U25" s="115">
        <v>-425</v>
      </c>
      <c r="V25" s="116">
        <v>16.760000000000002</v>
      </c>
      <c r="W25">
        <v>0</v>
      </c>
      <c r="X25">
        <v>-281</v>
      </c>
      <c r="Y25">
        <v>0</v>
      </c>
      <c r="Z25">
        <v>16.760000000000002</v>
      </c>
      <c r="AA25">
        <v>-144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14.16</v>
      </c>
      <c r="N26" s="115">
        <v>0</v>
      </c>
      <c r="O26" s="88">
        <v>-271</v>
      </c>
      <c r="P26" s="88">
        <v>-293.94</v>
      </c>
      <c r="Q26" s="88">
        <v>0</v>
      </c>
      <c r="R26" s="88">
        <v>0</v>
      </c>
      <c r="S26" s="116">
        <v>0</v>
      </c>
      <c r="U26" s="115">
        <v>-564.94000000000005</v>
      </c>
      <c r="V26" s="116">
        <v>14.16</v>
      </c>
      <c r="W26">
        <v>0</v>
      </c>
      <c r="X26">
        <v>-271</v>
      </c>
      <c r="Y26">
        <v>0</v>
      </c>
      <c r="Z26">
        <v>14.16</v>
      </c>
      <c r="AA26">
        <v>-293.94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14.06</v>
      </c>
      <c r="N27" s="115">
        <v>0</v>
      </c>
      <c r="O27" s="88">
        <v>-201</v>
      </c>
      <c r="P27" s="88">
        <v>-347</v>
      </c>
      <c r="Q27" s="88">
        <v>0</v>
      </c>
      <c r="R27" s="88">
        <v>0</v>
      </c>
      <c r="S27" s="116">
        <v>0</v>
      </c>
      <c r="U27" s="115">
        <v>-548</v>
      </c>
      <c r="V27" s="116">
        <v>14.06</v>
      </c>
      <c r="W27">
        <v>0</v>
      </c>
      <c r="X27">
        <v>-201</v>
      </c>
      <c r="Y27">
        <v>0</v>
      </c>
      <c r="Z27">
        <v>14.06</v>
      </c>
      <c r="AA27">
        <v>-347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16.760000000000002</v>
      </c>
      <c r="N28" s="115">
        <v>0</v>
      </c>
      <c r="O28" s="88">
        <v>-248</v>
      </c>
      <c r="P28" s="88">
        <v>-351</v>
      </c>
      <c r="Q28" s="88">
        <v>0</v>
      </c>
      <c r="R28" s="88">
        <v>0</v>
      </c>
      <c r="S28" s="116">
        <v>0</v>
      </c>
      <c r="U28" s="115">
        <v>-599</v>
      </c>
      <c r="V28" s="116">
        <v>16.760000000000002</v>
      </c>
      <c r="W28">
        <v>0</v>
      </c>
      <c r="X28">
        <v>-248</v>
      </c>
      <c r="Y28">
        <v>0</v>
      </c>
      <c r="Z28">
        <v>16.760000000000002</v>
      </c>
      <c r="AA28">
        <v>-351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9.5399999999999991</v>
      </c>
      <c r="N29" s="115">
        <v>0</v>
      </c>
      <c r="O29" s="88">
        <v>-248</v>
      </c>
      <c r="P29" s="88">
        <v>-358</v>
      </c>
      <c r="Q29" s="88">
        <v>0</v>
      </c>
      <c r="R29" s="88">
        <v>0</v>
      </c>
      <c r="S29" s="116">
        <v>0</v>
      </c>
      <c r="U29" s="115">
        <v>-606</v>
      </c>
      <c r="V29" s="116">
        <v>9.5399999999999991</v>
      </c>
      <c r="W29">
        <v>0</v>
      </c>
      <c r="X29">
        <v>-248</v>
      </c>
      <c r="Y29">
        <v>0</v>
      </c>
      <c r="Z29">
        <v>9.5399999999999991</v>
      </c>
      <c r="AA29">
        <v>-358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16.760000000000002</v>
      </c>
      <c r="N30" s="115">
        <v>0</v>
      </c>
      <c r="O30" s="88">
        <v>-248</v>
      </c>
      <c r="P30" s="88">
        <v>-363</v>
      </c>
      <c r="Q30" s="88">
        <v>0</v>
      </c>
      <c r="R30" s="88">
        <v>0</v>
      </c>
      <c r="S30" s="116">
        <v>0</v>
      </c>
      <c r="U30" s="115">
        <v>-611</v>
      </c>
      <c r="V30" s="116">
        <v>16.760000000000002</v>
      </c>
      <c r="W30">
        <v>0</v>
      </c>
      <c r="X30">
        <v>-248</v>
      </c>
      <c r="Y30">
        <v>0</v>
      </c>
      <c r="Z30">
        <v>16.760000000000002</v>
      </c>
      <c r="AA30">
        <v>-363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16.760000000000002</v>
      </c>
      <c r="N31" s="115">
        <v>0</v>
      </c>
      <c r="O31" s="88">
        <v>-253</v>
      </c>
      <c r="P31" s="88">
        <v>-369</v>
      </c>
      <c r="Q31" s="88">
        <v>0</v>
      </c>
      <c r="R31" s="88">
        <v>0</v>
      </c>
      <c r="S31" s="116">
        <v>0</v>
      </c>
      <c r="U31" s="115">
        <v>-622</v>
      </c>
      <c r="V31" s="116">
        <v>16.760000000000002</v>
      </c>
      <c r="W31">
        <v>0</v>
      </c>
      <c r="X31">
        <v>-253</v>
      </c>
      <c r="Y31">
        <v>0</v>
      </c>
      <c r="Z31">
        <v>16.760000000000002</v>
      </c>
      <c r="AA31">
        <v>-369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16.760000000000002</v>
      </c>
      <c r="N32" s="115">
        <v>0</v>
      </c>
      <c r="O32" s="88">
        <v>-234</v>
      </c>
      <c r="P32" s="88">
        <v>-378</v>
      </c>
      <c r="Q32" s="88">
        <v>0</v>
      </c>
      <c r="R32" s="88">
        <v>0</v>
      </c>
      <c r="S32" s="116">
        <v>0</v>
      </c>
      <c r="U32" s="115">
        <v>-612</v>
      </c>
      <c r="V32" s="116">
        <v>16.760000000000002</v>
      </c>
      <c r="W32">
        <v>0</v>
      </c>
      <c r="X32">
        <v>-234</v>
      </c>
      <c r="Y32">
        <v>0</v>
      </c>
      <c r="Z32">
        <v>16.760000000000002</v>
      </c>
      <c r="AA32">
        <v>-378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12.23</v>
      </c>
      <c r="N33" s="115">
        <v>0</v>
      </c>
      <c r="O33" s="88">
        <v>-243.3</v>
      </c>
      <c r="P33" s="88">
        <v>-382</v>
      </c>
      <c r="Q33" s="88">
        <v>0</v>
      </c>
      <c r="R33" s="88">
        <v>0</v>
      </c>
      <c r="S33" s="116">
        <v>0</v>
      </c>
      <c r="U33" s="115">
        <v>-625.29999999999995</v>
      </c>
      <c r="V33" s="116">
        <v>12.23</v>
      </c>
      <c r="W33">
        <v>0</v>
      </c>
      <c r="X33">
        <v>-243.3</v>
      </c>
      <c r="Y33">
        <v>0</v>
      </c>
      <c r="Z33">
        <v>12.23</v>
      </c>
      <c r="AA33">
        <v>-382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13</v>
      </c>
      <c r="N34" s="115">
        <v>0</v>
      </c>
      <c r="O34" s="88">
        <v>-216</v>
      </c>
      <c r="P34" s="88">
        <v>-188</v>
      </c>
      <c r="Q34" s="88">
        <v>0</v>
      </c>
      <c r="R34" s="88">
        <v>0</v>
      </c>
      <c r="S34" s="116">
        <v>0</v>
      </c>
      <c r="U34" s="115">
        <v>-404</v>
      </c>
      <c r="V34" s="116">
        <v>13</v>
      </c>
      <c r="W34">
        <v>0</v>
      </c>
      <c r="X34">
        <v>-216</v>
      </c>
      <c r="Y34">
        <v>0</v>
      </c>
      <c r="Z34">
        <v>13</v>
      </c>
      <c r="AA34">
        <v>-188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14.93</v>
      </c>
      <c r="N35" s="115">
        <v>0</v>
      </c>
      <c r="O35" s="88">
        <v>-221</v>
      </c>
      <c r="P35" s="88">
        <v>-197</v>
      </c>
      <c r="Q35" s="88">
        <v>0</v>
      </c>
      <c r="R35" s="88">
        <v>0</v>
      </c>
      <c r="S35" s="116">
        <v>0</v>
      </c>
      <c r="U35" s="115">
        <v>-418</v>
      </c>
      <c r="V35" s="116">
        <v>14.93</v>
      </c>
      <c r="W35">
        <v>0</v>
      </c>
      <c r="X35">
        <v>-221</v>
      </c>
      <c r="Y35">
        <v>0</v>
      </c>
      <c r="Z35">
        <v>14.93</v>
      </c>
      <c r="AA35">
        <v>-197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9.5399999999999991</v>
      </c>
      <c r="N36" s="115">
        <v>0</v>
      </c>
      <c r="O36" s="88">
        <v>-236</v>
      </c>
      <c r="P36" s="88">
        <v>-202</v>
      </c>
      <c r="Q36" s="88">
        <v>0</v>
      </c>
      <c r="R36" s="88">
        <v>0</v>
      </c>
      <c r="S36" s="116">
        <v>0</v>
      </c>
      <c r="U36" s="115">
        <v>-438</v>
      </c>
      <c r="V36" s="116">
        <v>9.5399999999999991</v>
      </c>
      <c r="W36">
        <v>0</v>
      </c>
      <c r="X36">
        <v>-236</v>
      </c>
      <c r="Y36">
        <v>0</v>
      </c>
      <c r="Z36">
        <v>9.5399999999999991</v>
      </c>
      <c r="AA36">
        <v>-202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16.760000000000002</v>
      </c>
      <c r="N37" s="115">
        <v>0</v>
      </c>
      <c r="O37" s="88">
        <v>-241</v>
      </c>
      <c r="P37" s="88">
        <v>-204</v>
      </c>
      <c r="Q37" s="88">
        <v>0</v>
      </c>
      <c r="R37" s="88">
        <v>0</v>
      </c>
      <c r="S37" s="116">
        <v>0</v>
      </c>
      <c r="U37" s="115">
        <v>-445</v>
      </c>
      <c r="V37" s="116">
        <v>16.760000000000002</v>
      </c>
      <c r="W37">
        <v>0</v>
      </c>
      <c r="X37">
        <v>-241</v>
      </c>
      <c r="Y37">
        <v>0</v>
      </c>
      <c r="Z37">
        <v>16.760000000000002</v>
      </c>
      <c r="AA37">
        <v>-204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16.760000000000002</v>
      </c>
      <c r="N38" s="115">
        <v>0</v>
      </c>
      <c r="O38" s="88">
        <v>-246</v>
      </c>
      <c r="P38" s="88">
        <v>-193</v>
      </c>
      <c r="Q38" s="88">
        <v>0</v>
      </c>
      <c r="R38" s="88">
        <v>0</v>
      </c>
      <c r="S38" s="116">
        <v>0</v>
      </c>
      <c r="U38" s="115">
        <v>-439</v>
      </c>
      <c r="V38" s="116">
        <v>16.760000000000002</v>
      </c>
      <c r="W38">
        <v>0</v>
      </c>
      <c r="X38">
        <v>-246</v>
      </c>
      <c r="Y38">
        <v>0</v>
      </c>
      <c r="Z38">
        <v>16.760000000000002</v>
      </c>
      <c r="AA38">
        <v>-193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16.760000000000002</v>
      </c>
      <c r="N39" s="115">
        <v>0</v>
      </c>
      <c r="O39" s="88">
        <v>-246</v>
      </c>
      <c r="P39" s="88">
        <v>-166</v>
      </c>
      <c r="Q39" s="88">
        <v>0</v>
      </c>
      <c r="R39" s="88">
        <v>0</v>
      </c>
      <c r="S39" s="116">
        <v>0</v>
      </c>
      <c r="U39" s="115">
        <v>-412</v>
      </c>
      <c r="V39" s="116">
        <v>16.760000000000002</v>
      </c>
      <c r="W39">
        <v>0</v>
      </c>
      <c r="X39">
        <v>-246</v>
      </c>
      <c r="Y39">
        <v>0</v>
      </c>
      <c r="Z39">
        <v>16.760000000000002</v>
      </c>
      <c r="AA39">
        <v>-166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16.760000000000002</v>
      </c>
      <c r="N40" s="115">
        <v>0</v>
      </c>
      <c r="O40" s="88">
        <v>-236</v>
      </c>
      <c r="P40" s="88">
        <v>-121</v>
      </c>
      <c r="Q40" s="88">
        <v>0</v>
      </c>
      <c r="R40" s="88">
        <v>0</v>
      </c>
      <c r="S40" s="116">
        <v>0</v>
      </c>
      <c r="U40" s="115">
        <v>-357</v>
      </c>
      <c r="V40" s="116">
        <v>16.760000000000002</v>
      </c>
      <c r="W40">
        <v>0</v>
      </c>
      <c r="X40">
        <v>-236</v>
      </c>
      <c r="Y40">
        <v>0</v>
      </c>
      <c r="Z40">
        <v>16.760000000000002</v>
      </c>
      <c r="AA40">
        <v>-121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16.09</v>
      </c>
      <c r="N41" s="115">
        <v>0</v>
      </c>
      <c r="O41" s="88">
        <v>-221</v>
      </c>
      <c r="P41" s="88">
        <v>-73</v>
      </c>
      <c r="Q41" s="88">
        <v>0</v>
      </c>
      <c r="R41" s="88">
        <v>0</v>
      </c>
      <c r="S41" s="116">
        <v>0</v>
      </c>
      <c r="U41" s="115">
        <v>-294</v>
      </c>
      <c r="V41" s="116">
        <v>16.09</v>
      </c>
      <c r="W41">
        <v>0</v>
      </c>
      <c r="X41">
        <v>-221</v>
      </c>
      <c r="Y41">
        <v>0</v>
      </c>
      <c r="Z41">
        <v>16.09</v>
      </c>
      <c r="AA41">
        <v>-73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16.670000000000002</v>
      </c>
      <c r="N42" s="115">
        <v>0</v>
      </c>
      <c r="O42" s="88">
        <v>-201</v>
      </c>
      <c r="P42" s="88">
        <v>-32</v>
      </c>
      <c r="Q42" s="88">
        <v>0</v>
      </c>
      <c r="R42" s="88">
        <v>0</v>
      </c>
      <c r="S42" s="116">
        <v>0</v>
      </c>
      <c r="U42" s="115">
        <v>-233</v>
      </c>
      <c r="V42" s="116">
        <v>16.670000000000002</v>
      </c>
      <c r="W42">
        <v>0</v>
      </c>
      <c r="X42">
        <v>-201</v>
      </c>
      <c r="Y42">
        <v>0</v>
      </c>
      <c r="Z42">
        <v>16.670000000000002</v>
      </c>
      <c r="AA42">
        <v>-32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8.77</v>
      </c>
      <c r="N43" s="115">
        <v>0</v>
      </c>
      <c r="O43" s="88">
        <v>-186</v>
      </c>
      <c r="P43" s="88">
        <v>-3</v>
      </c>
      <c r="Q43" s="88">
        <v>0</v>
      </c>
      <c r="R43" s="88">
        <v>0</v>
      </c>
      <c r="S43" s="116">
        <v>0</v>
      </c>
      <c r="U43" s="115">
        <v>-189</v>
      </c>
      <c r="V43" s="116">
        <v>8.77</v>
      </c>
      <c r="W43">
        <v>0</v>
      </c>
      <c r="X43">
        <v>-186</v>
      </c>
      <c r="Y43">
        <v>0</v>
      </c>
      <c r="Z43">
        <v>8.77</v>
      </c>
      <c r="AA43">
        <v>-3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14.93</v>
      </c>
      <c r="N44" s="115">
        <v>0</v>
      </c>
      <c r="O44" s="88">
        <v>-161</v>
      </c>
      <c r="P44" s="88">
        <v>0</v>
      </c>
      <c r="Q44" s="88">
        <v>0</v>
      </c>
      <c r="R44" s="88">
        <v>0</v>
      </c>
      <c r="S44" s="116">
        <v>0</v>
      </c>
      <c r="U44" s="115">
        <v>-161</v>
      </c>
      <c r="V44" s="116">
        <v>14.93</v>
      </c>
      <c r="W44">
        <v>0</v>
      </c>
      <c r="X44">
        <v>-161</v>
      </c>
      <c r="Y44">
        <v>0</v>
      </c>
      <c r="Z44">
        <v>14.93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13.1</v>
      </c>
      <c r="N45" s="115">
        <v>0</v>
      </c>
      <c r="O45" s="88">
        <v>-69</v>
      </c>
      <c r="P45" s="88">
        <v>0</v>
      </c>
      <c r="Q45" s="88">
        <v>0</v>
      </c>
      <c r="R45" s="88">
        <v>0</v>
      </c>
      <c r="S45" s="116">
        <v>0</v>
      </c>
      <c r="U45" s="115">
        <v>-69</v>
      </c>
      <c r="V45" s="116">
        <v>13.1</v>
      </c>
      <c r="W45">
        <v>0</v>
      </c>
      <c r="X45">
        <v>-69</v>
      </c>
      <c r="Y45">
        <v>0</v>
      </c>
      <c r="Z45">
        <v>13.1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16.760000000000002</v>
      </c>
      <c r="N46" s="115">
        <v>0</v>
      </c>
      <c r="O46" s="88">
        <v>-84</v>
      </c>
      <c r="P46" s="88">
        <v>0</v>
      </c>
      <c r="Q46" s="88">
        <v>0</v>
      </c>
      <c r="R46" s="88">
        <v>0</v>
      </c>
      <c r="S46" s="116">
        <v>0</v>
      </c>
      <c r="U46" s="115">
        <v>-84</v>
      </c>
      <c r="V46" s="116">
        <v>16.760000000000002</v>
      </c>
      <c r="W46">
        <v>0</v>
      </c>
      <c r="X46">
        <v>-84</v>
      </c>
      <c r="Y46">
        <v>0</v>
      </c>
      <c r="Z46">
        <v>16.760000000000002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11.37</v>
      </c>
      <c r="N47" s="115">
        <v>0</v>
      </c>
      <c r="O47" s="88">
        <v>-69</v>
      </c>
      <c r="P47" s="88">
        <v>0</v>
      </c>
      <c r="Q47" s="88">
        <v>0</v>
      </c>
      <c r="R47" s="88">
        <v>0</v>
      </c>
      <c r="S47" s="116">
        <v>0</v>
      </c>
      <c r="U47" s="115">
        <v>-69</v>
      </c>
      <c r="V47" s="116">
        <v>11.37</v>
      </c>
      <c r="W47">
        <v>0</v>
      </c>
      <c r="X47">
        <v>-69</v>
      </c>
      <c r="Y47">
        <v>0</v>
      </c>
      <c r="Z47">
        <v>11.37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9.25</v>
      </c>
      <c r="N48" s="115">
        <v>0</v>
      </c>
      <c r="O48" s="88">
        <v>-54</v>
      </c>
      <c r="P48" s="88">
        <v>0</v>
      </c>
      <c r="Q48" s="88">
        <v>0</v>
      </c>
      <c r="R48" s="88">
        <v>0</v>
      </c>
      <c r="S48" s="116">
        <v>0</v>
      </c>
      <c r="U48" s="115">
        <v>-54</v>
      </c>
      <c r="V48" s="116">
        <v>9.25</v>
      </c>
      <c r="W48">
        <v>0</v>
      </c>
      <c r="X48">
        <v>-54</v>
      </c>
      <c r="Y48">
        <v>0</v>
      </c>
      <c r="Z48">
        <v>9.25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10.89</v>
      </c>
      <c r="N49" s="115">
        <v>0</v>
      </c>
      <c r="O49" s="88">
        <v>-34</v>
      </c>
      <c r="P49" s="88">
        <v>0</v>
      </c>
      <c r="Q49" s="88">
        <v>0</v>
      </c>
      <c r="R49" s="88">
        <v>0</v>
      </c>
      <c r="S49" s="116">
        <v>0</v>
      </c>
      <c r="U49" s="115">
        <v>-34</v>
      </c>
      <c r="V49" s="116">
        <v>10.89</v>
      </c>
      <c r="W49">
        <v>0</v>
      </c>
      <c r="X49">
        <v>-34</v>
      </c>
      <c r="Y49">
        <v>0</v>
      </c>
      <c r="Z49">
        <v>10.89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</v>
      </c>
      <c r="N50" s="115">
        <v>0</v>
      </c>
      <c r="O50" s="88">
        <v>-41</v>
      </c>
      <c r="P50" s="88">
        <v>0</v>
      </c>
      <c r="Q50" s="88">
        <v>0</v>
      </c>
      <c r="R50" s="88">
        <v>0</v>
      </c>
      <c r="S50" s="116">
        <v>0</v>
      </c>
      <c r="U50" s="115">
        <v>-41</v>
      </c>
      <c r="V50" s="116">
        <v>8</v>
      </c>
      <c r="W50">
        <v>0</v>
      </c>
      <c r="X50">
        <v>-41</v>
      </c>
      <c r="Y50">
        <v>0</v>
      </c>
      <c r="Z50">
        <v>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16.760000000000002</v>
      </c>
      <c r="N51" s="115">
        <v>0</v>
      </c>
      <c r="O51" s="88">
        <v>-31</v>
      </c>
      <c r="P51" s="88">
        <v>0</v>
      </c>
      <c r="Q51" s="88">
        <v>0</v>
      </c>
      <c r="R51" s="88">
        <v>0</v>
      </c>
      <c r="S51" s="116">
        <v>0</v>
      </c>
      <c r="U51" s="115">
        <v>-31</v>
      </c>
      <c r="V51" s="116">
        <v>16.760000000000002</v>
      </c>
      <c r="W51">
        <v>0</v>
      </c>
      <c r="X51">
        <v>-31</v>
      </c>
      <c r="Y51">
        <v>0</v>
      </c>
      <c r="Z51">
        <v>16.760000000000002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15.61</v>
      </c>
      <c r="N52" s="115">
        <v>0</v>
      </c>
      <c r="O52" s="88">
        <v>-16</v>
      </c>
      <c r="P52" s="88">
        <v>0</v>
      </c>
      <c r="Q52" s="88">
        <v>0</v>
      </c>
      <c r="R52" s="88">
        <v>0</v>
      </c>
      <c r="S52" s="116">
        <v>0</v>
      </c>
      <c r="U52" s="115">
        <v>-16</v>
      </c>
      <c r="V52" s="116">
        <v>15.61</v>
      </c>
      <c r="W52">
        <v>0</v>
      </c>
      <c r="X52">
        <v>-16</v>
      </c>
      <c r="Y52">
        <v>0</v>
      </c>
      <c r="Z52">
        <v>15.61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16.760000000000002</v>
      </c>
      <c r="N53" s="115">
        <v>0</v>
      </c>
      <c r="O53" s="88">
        <v>-11</v>
      </c>
      <c r="P53" s="88">
        <v>0</v>
      </c>
      <c r="Q53" s="88">
        <v>0</v>
      </c>
      <c r="R53" s="88">
        <v>0</v>
      </c>
      <c r="S53" s="116">
        <v>0</v>
      </c>
      <c r="U53" s="115">
        <v>-11</v>
      </c>
      <c r="V53" s="116">
        <v>16.760000000000002</v>
      </c>
      <c r="W53">
        <v>0</v>
      </c>
      <c r="X53">
        <v>-11</v>
      </c>
      <c r="Y53">
        <v>0</v>
      </c>
      <c r="Z53">
        <v>16.760000000000002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16.760000000000002</v>
      </c>
      <c r="N54" s="115">
        <v>0</v>
      </c>
      <c r="O54" s="88">
        <v>-16</v>
      </c>
      <c r="P54" s="88">
        <v>0</v>
      </c>
      <c r="Q54" s="88">
        <v>0</v>
      </c>
      <c r="R54" s="88">
        <v>0</v>
      </c>
      <c r="S54" s="116">
        <v>0</v>
      </c>
      <c r="U54" s="115">
        <v>-16</v>
      </c>
      <c r="V54" s="116">
        <v>16.760000000000002</v>
      </c>
      <c r="W54">
        <v>0</v>
      </c>
      <c r="X54">
        <v>-16</v>
      </c>
      <c r="Y54">
        <v>0</v>
      </c>
      <c r="Z54">
        <v>16.760000000000002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16.09</v>
      </c>
      <c r="N55" s="115">
        <v>0</v>
      </c>
      <c r="O55" s="88">
        <v>-41</v>
      </c>
      <c r="P55" s="88">
        <v>-53</v>
      </c>
      <c r="Q55" s="88">
        <v>0</v>
      </c>
      <c r="R55" s="88">
        <v>0</v>
      </c>
      <c r="S55" s="116">
        <v>0</v>
      </c>
      <c r="U55" s="115">
        <v>-94</v>
      </c>
      <c r="V55" s="116">
        <v>16.09</v>
      </c>
      <c r="W55">
        <v>0</v>
      </c>
      <c r="X55">
        <v>-41</v>
      </c>
      <c r="Y55">
        <v>0</v>
      </c>
      <c r="Z55">
        <v>16.09</v>
      </c>
      <c r="AA55">
        <v>-53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15.89</v>
      </c>
      <c r="N56" s="115">
        <v>0</v>
      </c>
      <c r="O56" s="88">
        <v>-26</v>
      </c>
      <c r="P56" s="88">
        <v>-47</v>
      </c>
      <c r="Q56" s="88">
        <v>0</v>
      </c>
      <c r="R56" s="88">
        <v>0</v>
      </c>
      <c r="S56" s="116">
        <v>0</v>
      </c>
      <c r="U56" s="115">
        <v>-73</v>
      </c>
      <c r="V56" s="116">
        <v>15.89</v>
      </c>
      <c r="W56">
        <v>0</v>
      </c>
      <c r="X56">
        <v>-26</v>
      </c>
      <c r="Y56">
        <v>0</v>
      </c>
      <c r="Z56">
        <v>15.89</v>
      </c>
      <c r="AA56">
        <v>-47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7.51</v>
      </c>
      <c r="N57" s="115">
        <v>0</v>
      </c>
      <c r="O57" s="88">
        <v>-11</v>
      </c>
      <c r="P57" s="88">
        <v>0</v>
      </c>
      <c r="Q57" s="88">
        <v>0</v>
      </c>
      <c r="R57" s="88">
        <v>0</v>
      </c>
      <c r="S57" s="116">
        <v>0</v>
      </c>
      <c r="U57" s="115">
        <v>-11</v>
      </c>
      <c r="V57" s="116">
        <v>7.51</v>
      </c>
      <c r="W57">
        <v>0</v>
      </c>
      <c r="X57">
        <v>-11</v>
      </c>
      <c r="Y57">
        <v>0</v>
      </c>
      <c r="Z57">
        <v>7.51</v>
      </c>
      <c r="AA57">
        <v>0</v>
      </c>
    </row>
    <row r="58" spans="7:27">
      <c r="G58" t="s">
        <v>100</v>
      </c>
      <c r="H58" s="115">
        <v>25.05</v>
      </c>
      <c r="I58" s="88">
        <v>0</v>
      </c>
      <c r="J58" s="88">
        <v>0</v>
      </c>
      <c r="K58" s="88">
        <v>0</v>
      </c>
      <c r="L58" s="88">
        <v>0</v>
      </c>
      <c r="M58" s="116">
        <v>12.04</v>
      </c>
      <c r="N58" s="115">
        <v>0</v>
      </c>
      <c r="O58" s="88">
        <v>-1</v>
      </c>
      <c r="P58" s="88">
        <v>0</v>
      </c>
      <c r="Q58" s="88">
        <v>0</v>
      </c>
      <c r="R58" s="88">
        <v>0</v>
      </c>
      <c r="S58" s="116">
        <v>0</v>
      </c>
      <c r="U58" s="115">
        <v>-1</v>
      </c>
      <c r="V58" s="116">
        <v>37.090000000000003</v>
      </c>
      <c r="W58">
        <v>25.05</v>
      </c>
      <c r="X58">
        <v>-1</v>
      </c>
      <c r="Y58">
        <v>0</v>
      </c>
      <c r="Z58">
        <v>12.04</v>
      </c>
      <c r="AA58">
        <v>0</v>
      </c>
    </row>
    <row r="59" spans="7:27">
      <c r="G59" t="s">
        <v>101</v>
      </c>
      <c r="H59" s="115">
        <v>72.25</v>
      </c>
      <c r="I59" s="88">
        <v>0</v>
      </c>
      <c r="J59" s="88">
        <v>0</v>
      </c>
      <c r="K59" s="88">
        <v>0</v>
      </c>
      <c r="L59" s="88">
        <v>0</v>
      </c>
      <c r="M59" s="116">
        <v>11.46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83.71</v>
      </c>
      <c r="W59">
        <v>72.25</v>
      </c>
      <c r="X59">
        <v>0</v>
      </c>
      <c r="Y59">
        <v>0</v>
      </c>
      <c r="Z59">
        <v>11.46</v>
      </c>
      <c r="AA59">
        <v>0</v>
      </c>
    </row>
    <row r="60" spans="7:27">
      <c r="G60" t="s">
        <v>102</v>
      </c>
      <c r="H60" s="115">
        <v>91.51</v>
      </c>
      <c r="I60" s="88">
        <v>0</v>
      </c>
      <c r="J60" s="88">
        <v>0</v>
      </c>
      <c r="K60" s="88">
        <v>0</v>
      </c>
      <c r="L60" s="88">
        <v>0</v>
      </c>
      <c r="M60" s="116">
        <v>16.760000000000002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108.27</v>
      </c>
      <c r="W60">
        <v>91.51</v>
      </c>
      <c r="X60">
        <v>0</v>
      </c>
      <c r="Y60">
        <v>0</v>
      </c>
      <c r="Z60">
        <v>16.760000000000002</v>
      </c>
      <c r="AA60">
        <v>0</v>
      </c>
    </row>
    <row r="61" spans="7:27">
      <c r="G61" t="s">
        <v>103</v>
      </c>
      <c r="H61" s="115">
        <v>91.51</v>
      </c>
      <c r="I61" s="88">
        <v>0</v>
      </c>
      <c r="J61" s="88">
        <v>0</v>
      </c>
      <c r="K61" s="88">
        <v>0</v>
      </c>
      <c r="L61" s="88">
        <v>0</v>
      </c>
      <c r="M61" s="116">
        <v>14.16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105.67</v>
      </c>
      <c r="W61">
        <v>91.51</v>
      </c>
      <c r="X61">
        <v>0</v>
      </c>
      <c r="Y61">
        <v>0</v>
      </c>
      <c r="Z61">
        <v>14.16</v>
      </c>
      <c r="AA61">
        <v>0</v>
      </c>
    </row>
    <row r="62" spans="7:27">
      <c r="G62" t="s">
        <v>104</v>
      </c>
      <c r="H62" s="115">
        <v>102.11</v>
      </c>
      <c r="I62" s="88">
        <v>0</v>
      </c>
      <c r="J62" s="88">
        <v>0</v>
      </c>
      <c r="K62" s="88">
        <v>0</v>
      </c>
      <c r="L62" s="88">
        <v>0</v>
      </c>
      <c r="M62" s="116">
        <v>14.93</v>
      </c>
      <c r="N62" s="115">
        <v>0</v>
      </c>
      <c r="O62" s="88">
        <v>-1</v>
      </c>
      <c r="P62" s="88">
        <v>0</v>
      </c>
      <c r="Q62" s="88">
        <v>0</v>
      </c>
      <c r="R62" s="88">
        <v>0</v>
      </c>
      <c r="S62" s="116">
        <v>0</v>
      </c>
      <c r="U62" s="115">
        <v>-1</v>
      </c>
      <c r="V62" s="116">
        <v>117.04</v>
      </c>
      <c r="W62">
        <v>102.11</v>
      </c>
      <c r="X62">
        <v>-1</v>
      </c>
      <c r="Y62">
        <v>0</v>
      </c>
      <c r="Z62">
        <v>14.93</v>
      </c>
      <c r="AA62">
        <v>0</v>
      </c>
    </row>
    <row r="63" spans="7:27">
      <c r="G63" t="s">
        <v>105</v>
      </c>
      <c r="H63" s="115">
        <v>100.18</v>
      </c>
      <c r="I63" s="88">
        <v>0</v>
      </c>
      <c r="J63" s="88">
        <v>0</v>
      </c>
      <c r="K63" s="88">
        <v>0</v>
      </c>
      <c r="L63" s="88">
        <v>0</v>
      </c>
      <c r="M63" s="116">
        <v>14.93</v>
      </c>
      <c r="N63" s="115">
        <v>0</v>
      </c>
      <c r="O63" s="88">
        <v>-1</v>
      </c>
      <c r="P63" s="88">
        <v>0</v>
      </c>
      <c r="Q63" s="88">
        <v>0</v>
      </c>
      <c r="R63" s="88">
        <v>0</v>
      </c>
      <c r="S63" s="116">
        <v>0</v>
      </c>
      <c r="U63" s="115">
        <v>-1</v>
      </c>
      <c r="V63" s="116">
        <v>115.11</v>
      </c>
      <c r="W63">
        <v>100.18</v>
      </c>
      <c r="X63">
        <v>-1</v>
      </c>
      <c r="Y63">
        <v>0</v>
      </c>
      <c r="Z63">
        <v>14.93</v>
      </c>
      <c r="AA63">
        <v>0</v>
      </c>
    </row>
    <row r="64" spans="7:27">
      <c r="G64" t="s">
        <v>106</v>
      </c>
      <c r="H64" s="115">
        <v>111.75</v>
      </c>
      <c r="I64" s="88">
        <v>0</v>
      </c>
      <c r="J64" s="88">
        <v>0</v>
      </c>
      <c r="K64" s="88">
        <v>0</v>
      </c>
      <c r="L64" s="88">
        <v>0</v>
      </c>
      <c r="M64" s="116">
        <v>7.8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119.55</v>
      </c>
      <c r="W64">
        <v>111.75</v>
      </c>
      <c r="X64">
        <v>0</v>
      </c>
      <c r="Y64">
        <v>0</v>
      </c>
      <c r="Z64">
        <v>7.8</v>
      </c>
      <c r="AA64">
        <v>0</v>
      </c>
    </row>
    <row r="65" spans="7:27">
      <c r="G65" t="s">
        <v>107</v>
      </c>
      <c r="H65" s="115">
        <v>121.38</v>
      </c>
      <c r="I65" s="88">
        <v>0</v>
      </c>
      <c r="J65" s="88">
        <v>0</v>
      </c>
      <c r="K65" s="88">
        <v>0</v>
      </c>
      <c r="L65" s="88">
        <v>0</v>
      </c>
      <c r="M65" s="116">
        <v>15.41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136.79</v>
      </c>
      <c r="W65">
        <v>121.38</v>
      </c>
      <c r="X65">
        <v>0</v>
      </c>
      <c r="Y65">
        <v>0</v>
      </c>
      <c r="Z65">
        <v>15.41</v>
      </c>
      <c r="AA65">
        <v>0</v>
      </c>
    </row>
    <row r="66" spans="7:27">
      <c r="G66" t="s">
        <v>108</v>
      </c>
      <c r="H66" s="115">
        <v>144.5</v>
      </c>
      <c r="I66" s="88">
        <v>0</v>
      </c>
      <c r="J66" s="88">
        <v>0</v>
      </c>
      <c r="K66" s="88">
        <v>0</v>
      </c>
      <c r="L66" s="88">
        <v>0</v>
      </c>
      <c r="M66" s="116">
        <v>14.06</v>
      </c>
      <c r="N66" s="115">
        <v>0</v>
      </c>
      <c r="O66" s="88">
        <v>-1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158.56</v>
      </c>
      <c r="W66">
        <v>144.5</v>
      </c>
      <c r="X66">
        <v>-1</v>
      </c>
      <c r="Y66">
        <v>0</v>
      </c>
      <c r="Z66">
        <v>14.06</v>
      </c>
      <c r="AA66">
        <v>0</v>
      </c>
    </row>
    <row r="67" spans="7:27">
      <c r="G67" t="s">
        <v>109</v>
      </c>
      <c r="H67" s="115">
        <v>161.84</v>
      </c>
      <c r="I67" s="88">
        <v>0</v>
      </c>
      <c r="J67" s="88">
        <v>0</v>
      </c>
      <c r="K67" s="88">
        <v>0</v>
      </c>
      <c r="L67" s="88">
        <v>0</v>
      </c>
      <c r="M67" s="116">
        <v>16.760000000000002</v>
      </c>
      <c r="N67" s="115">
        <v>0</v>
      </c>
      <c r="O67" s="88">
        <v>-1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178.6</v>
      </c>
      <c r="W67">
        <v>161.84</v>
      </c>
      <c r="X67">
        <v>-1</v>
      </c>
      <c r="Y67">
        <v>0</v>
      </c>
      <c r="Z67">
        <v>16.760000000000002</v>
      </c>
      <c r="AA67">
        <v>0</v>
      </c>
    </row>
    <row r="68" spans="7:27">
      <c r="G68" t="s">
        <v>110</v>
      </c>
      <c r="H68" s="115">
        <v>176.28</v>
      </c>
      <c r="I68" s="88">
        <v>0</v>
      </c>
      <c r="J68" s="88">
        <v>0</v>
      </c>
      <c r="K68" s="88">
        <v>0</v>
      </c>
      <c r="L68" s="88">
        <v>0</v>
      </c>
      <c r="M68" s="116">
        <v>16.09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192.37</v>
      </c>
      <c r="W68">
        <v>176.28</v>
      </c>
      <c r="X68">
        <v>0</v>
      </c>
      <c r="Y68">
        <v>0</v>
      </c>
      <c r="Z68">
        <v>16.09</v>
      </c>
      <c r="AA68">
        <v>0</v>
      </c>
    </row>
    <row r="69" spans="7:27">
      <c r="G69" t="s">
        <v>111</v>
      </c>
      <c r="H69" s="115">
        <v>190.74</v>
      </c>
      <c r="I69" s="88">
        <v>0</v>
      </c>
      <c r="J69" s="88">
        <v>0</v>
      </c>
      <c r="K69" s="88">
        <v>0</v>
      </c>
      <c r="L69" s="88">
        <v>0</v>
      </c>
      <c r="M69" s="116">
        <v>11.94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202.68</v>
      </c>
      <c r="W69">
        <v>190.74</v>
      </c>
      <c r="X69">
        <v>0</v>
      </c>
      <c r="Y69">
        <v>0</v>
      </c>
      <c r="Z69">
        <v>11.94</v>
      </c>
      <c r="AA69">
        <v>0</v>
      </c>
    </row>
    <row r="70" spans="7:27">
      <c r="G70" t="s">
        <v>112</v>
      </c>
      <c r="H70" s="115">
        <v>186.88</v>
      </c>
      <c r="I70" s="88">
        <v>0</v>
      </c>
      <c r="J70" s="88">
        <v>0</v>
      </c>
      <c r="K70" s="88">
        <v>0</v>
      </c>
      <c r="L70" s="88">
        <v>0</v>
      </c>
      <c r="M70" s="116">
        <v>12.23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199.11</v>
      </c>
      <c r="W70">
        <v>186.88</v>
      </c>
      <c r="X70">
        <v>0</v>
      </c>
      <c r="Y70">
        <v>0</v>
      </c>
      <c r="Z70">
        <v>12.23</v>
      </c>
      <c r="AA70">
        <v>0</v>
      </c>
    </row>
    <row r="71" spans="7:27">
      <c r="G71" t="s">
        <v>113</v>
      </c>
      <c r="H71" s="115">
        <v>211.93</v>
      </c>
      <c r="I71" s="88">
        <v>0</v>
      </c>
      <c r="J71" s="88">
        <v>0</v>
      </c>
      <c r="K71" s="88">
        <v>0</v>
      </c>
      <c r="L71" s="88">
        <v>0</v>
      </c>
      <c r="M71" s="116">
        <v>8.2799999999999994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220.21</v>
      </c>
      <c r="W71">
        <v>211.93</v>
      </c>
      <c r="X71">
        <v>0</v>
      </c>
      <c r="Y71">
        <v>0</v>
      </c>
      <c r="Z71">
        <v>8.2799999999999994</v>
      </c>
      <c r="AA71">
        <v>0</v>
      </c>
    </row>
    <row r="72" spans="7:27">
      <c r="G72" t="s">
        <v>114</v>
      </c>
      <c r="H72" s="115">
        <v>226.37</v>
      </c>
      <c r="I72" s="88">
        <v>0</v>
      </c>
      <c r="J72" s="88">
        <v>0</v>
      </c>
      <c r="K72" s="88">
        <v>0</v>
      </c>
      <c r="L72" s="88">
        <v>0</v>
      </c>
      <c r="M72" s="116">
        <v>13.78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240.15</v>
      </c>
      <c r="W72">
        <v>226.37</v>
      </c>
      <c r="X72">
        <v>0</v>
      </c>
      <c r="Y72">
        <v>0</v>
      </c>
      <c r="Z72">
        <v>13.78</v>
      </c>
      <c r="AA72">
        <v>0</v>
      </c>
    </row>
    <row r="73" spans="7:27">
      <c r="G73" t="s">
        <v>115</v>
      </c>
      <c r="H73" s="115">
        <v>228.3</v>
      </c>
      <c r="I73" s="88">
        <v>0</v>
      </c>
      <c r="J73" s="88">
        <v>0</v>
      </c>
      <c r="K73" s="88">
        <v>0</v>
      </c>
      <c r="L73" s="88">
        <v>0</v>
      </c>
      <c r="M73" s="116">
        <v>14.64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242.94</v>
      </c>
      <c r="W73">
        <v>228.3</v>
      </c>
      <c r="X73">
        <v>0</v>
      </c>
      <c r="Y73">
        <v>0</v>
      </c>
      <c r="Z73">
        <v>14.64</v>
      </c>
      <c r="AA73">
        <v>0</v>
      </c>
    </row>
    <row r="74" spans="7:27">
      <c r="G74" t="s">
        <v>116</v>
      </c>
      <c r="H74" s="115">
        <v>217.7</v>
      </c>
      <c r="I74" s="88">
        <v>0</v>
      </c>
      <c r="J74" s="88">
        <v>0</v>
      </c>
      <c r="K74" s="88">
        <v>0</v>
      </c>
      <c r="L74" s="88">
        <v>0</v>
      </c>
      <c r="M74" s="116">
        <v>16.38</v>
      </c>
      <c r="N74" s="115">
        <v>0</v>
      </c>
      <c r="O74" s="88">
        <v>-35</v>
      </c>
      <c r="P74" s="88">
        <v>0</v>
      </c>
      <c r="Q74" s="88">
        <v>0</v>
      </c>
      <c r="R74" s="88">
        <v>0</v>
      </c>
      <c r="S74" s="116">
        <v>0</v>
      </c>
      <c r="U74" s="115">
        <v>-35</v>
      </c>
      <c r="V74" s="116">
        <v>234.08</v>
      </c>
      <c r="W74">
        <v>217.7</v>
      </c>
      <c r="X74">
        <v>-35</v>
      </c>
      <c r="Y74">
        <v>0</v>
      </c>
      <c r="Z74">
        <v>16.38</v>
      </c>
      <c r="AA74">
        <v>0</v>
      </c>
    </row>
    <row r="75" spans="7:27">
      <c r="G75" t="s">
        <v>117</v>
      </c>
      <c r="H75" s="115">
        <v>122.34</v>
      </c>
      <c r="I75" s="88">
        <v>0</v>
      </c>
      <c r="J75" s="88">
        <v>0</v>
      </c>
      <c r="K75" s="88">
        <v>0</v>
      </c>
      <c r="L75" s="88">
        <v>0</v>
      </c>
      <c r="M75" s="116">
        <v>16.09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138.43</v>
      </c>
      <c r="W75">
        <v>122.34</v>
      </c>
      <c r="X75">
        <v>0</v>
      </c>
      <c r="Y75">
        <v>0</v>
      </c>
      <c r="Z75">
        <v>16.09</v>
      </c>
      <c r="AA75">
        <v>0</v>
      </c>
    </row>
    <row r="76" spans="7:27">
      <c r="G76" t="s">
        <v>118</v>
      </c>
      <c r="H76" s="115">
        <v>120.41</v>
      </c>
      <c r="I76" s="88">
        <v>0</v>
      </c>
      <c r="J76" s="88">
        <v>0</v>
      </c>
      <c r="K76" s="88">
        <v>0</v>
      </c>
      <c r="L76" s="88">
        <v>0</v>
      </c>
      <c r="M76" s="116">
        <v>13.68</v>
      </c>
      <c r="N76" s="115">
        <v>0</v>
      </c>
      <c r="O76" s="88">
        <v>-5</v>
      </c>
      <c r="P76" s="88">
        <v>-232</v>
      </c>
      <c r="Q76" s="88">
        <v>0</v>
      </c>
      <c r="R76" s="88">
        <v>0</v>
      </c>
      <c r="S76" s="116">
        <v>0</v>
      </c>
      <c r="U76" s="115">
        <v>-237</v>
      </c>
      <c r="V76" s="116">
        <v>134.09</v>
      </c>
      <c r="W76">
        <v>120.41</v>
      </c>
      <c r="X76">
        <v>-5</v>
      </c>
      <c r="Y76">
        <v>0</v>
      </c>
      <c r="Z76">
        <v>13.68</v>
      </c>
      <c r="AA76">
        <v>-232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13.58</v>
      </c>
      <c r="N77" s="115">
        <v>0</v>
      </c>
      <c r="O77" s="88">
        <v>-10</v>
      </c>
      <c r="P77" s="88">
        <v>-99</v>
      </c>
      <c r="Q77" s="88">
        <v>0</v>
      </c>
      <c r="R77" s="88">
        <v>0</v>
      </c>
      <c r="S77" s="116">
        <v>0</v>
      </c>
      <c r="U77" s="115">
        <v>-109</v>
      </c>
      <c r="V77" s="116">
        <v>13.58</v>
      </c>
      <c r="W77">
        <v>0</v>
      </c>
      <c r="X77">
        <v>-10</v>
      </c>
      <c r="Y77">
        <v>0</v>
      </c>
      <c r="Z77">
        <v>13.58</v>
      </c>
      <c r="AA77">
        <v>-99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5.46</v>
      </c>
      <c r="N78" s="115">
        <v>0</v>
      </c>
      <c r="O78" s="88">
        <v>0</v>
      </c>
      <c r="P78" s="88">
        <v>-114</v>
      </c>
      <c r="Q78" s="88">
        <v>0</v>
      </c>
      <c r="R78" s="88">
        <v>0</v>
      </c>
      <c r="S78" s="116">
        <v>0</v>
      </c>
      <c r="U78" s="115">
        <v>-114</v>
      </c>
      <c r="V78" s="116">
        <v>5.46</v>
      </c>
      <c r="W78">
        <v>0</v>
      </c>
      <c r="X78">
        <v>0</v>
      </c>
      <c r="Y78">
        <v>0</v>
      </c>
      <c r="Z78">
        <v>5.46</v>
      </c>
      <c r="AA78">
        <v>-114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6.1</v>
      </c>
      <c r="N79" s="115">
        <v>0</v>
      </c>
      <c r="O79" s="88">
        <v>0</v>
      </c>
      <c r="P79" s="88">
        <v>-122</v>
      </c>
      <c r="Q79" s="88">
        <v>0</v>
      </c>
      <c r="R79" s="88">
        <v>0</v>
      </c>
      <c r="S79" s="116">
        <v>0</v>
      </c>
      <c r="U79" s="115">
        <v>-122</v>
      </c>
      <c r="V79" s="116">
        <v>6.1</v>
      </c>
      <c r="W79">
        <v>0</v>
      </c>
      <c r="X79">
        <v>0</v>
      </c>
      <c r="Y79">
        <v>0</v>
      </c>
      <c r="Z79">
        <v>6.1</v>
      </c>
      <c r="AA79">
        <v>-122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3.81</v>
      </c>
      <c r="L80" s="88">
        <v>0</v>
      </c>
      <c r="M80" s="116">
        <v>8.51</v>
      </c>
      <c r="N80" s="115">
        <v>0</v>
      </c>
      <c r="O80" s="88">
        <v>0</v>
      </c>
      <c r="P80" s="88">
        <v>-127</v>
      </c>
      <c r="Q80" s="88">
        <v>0</v>
      </c>
      <c r="R80" s="88">
        <v>0</v>
      </c>
      <c r="S80" s="116">
        <v>0</v>
      </c>
      <c r="U80" s="115">
        <v>-127</v>
      </c>
      <c r="V80" s="116">
        <v>12.32</v>
      </c>
      <c r="W80">
        <v>0</v>
      </c>
      <c r="X80">
        <v>0</v>
      </c>
      <c r="Y80">
        <v>3.81</v>
      </c>
      <c r="Z80">
        <v>8.51</v>
      </c>
      <c r="AA80">
        <v>-127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4.12</v>
      </c>
      <c r="L81" s="88">
        <v>0</v>
      </c>
      <c r="M81" s="116">
        <v>8.44</v>
      </c>
      <c r="N81" s="115">
        <v>0</v>
      </c>
      <c r="O81" s="88">
        <v>0</v>
      </c>
      <c r="P81" s="88">
        <v>-82</v>
      </c>
      <c r="Q81" s="88">
        <v>0</v>
      </c>
      <c r="R81" s="88">
        <v>0</v>
      </c>
      <c r="S81" s="116">
        <v>0</v>
      </c>
      <c r="U81" s="115">
        <v>-82</v>
      </c>
      <c r="V81" s="116">
        <v>12.56</v>
      </c>
      <c r="W81">
        <v>0</v>
      </c>
      <c r="X81">
        <v>0</v>
      </c>
      <c r="Y81">
        <v>4.12</v>
      </c>
      <c r="Z81">
        <v>8.44</v>
      </c>
      <c r="AA81">
        <v>-82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3.38</v>
      </c>
      <c r="L82" s="88">
        <v>0</v>
      </c>
      <c r="M82" s="116">
        <v>7.81</v>
      </c>
      <c r="N82" s="115">
        <v>0</v>
      </c>
      <c r="O82" s="88">
        <v>0</v>
      </c>
      <c r="P82" s="88">
        <v>-45</v>
      </c>
      <c r="Q82" s="88">
        <v>0</v>
      </c>
      <c r="R82" s="88">
        <v>0</v>
      </c>
      <c r="S82" s="116">
        <v>0</v>
      </c>
      <c r="U82" s="115">
        <v>-45</v>
      </c>
      <c r="V82" s="116">
        <v>11.19</v>
      </c>
      <c r="W82">
        <v>0</v>
      </c>
      <c r="X82">
        <v>0</v>
      </c>
      <c r="Y82">
        <v>3.38</v>
      </c>
      <c r="Z82">
        <v>7.81</v>
      </c>
      <c r="AA82">
        <v>-45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8.86</v>
      </c>
      <c r="N83" s="115">
        <v>0</v>
      </c>
      <c r="O83" s="88">
        <v>0</v>
      </c>
      <c r="P83" s="88">
        <v>-28</v>
      </c>
      <c r="Q83" s="88">
        <v>0</v>
      </c>
      <c r="R83" s="88">
        <v>0</v>
      </c>
      <c r="S83" s="116">
        <v>0</v>
      </c>
      <c r="U83" s="115">
        <v>-28</v>
      </c>
      <c r="V83" s="116">
        <v>8.86</v>
      </c>
      <c r="W83">
        <v>0</v>
      </c>
      <c r="X83">
        <v>0</v>
      </c>
      <c r="Y83">
        <v>0</v>
      </c>
      <c r="Z83">
        <v>8.86</v>
      </c>
      <c r="AA83">
        <v>-28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8.92</v>
      </c>
      <c r="N84" s="115">
        <v>0</v>
      </c>
      <c r="O84" s="88">
        <v>0</v>
      </c>
      <c r="P84" s="88">
        <v>-10</v>
      </c>
      <c r="Q84" s="88">
        <v>0</v>
      </c>
      <c r="R84" s="88">
        <v>0</v>
      </c>
      <c r="S84" s="116">
        <v>0</v>
      </c>
      <c r="U84" s="115">
        <v>-10</v>
      </c>
      <c r="V84" s="116">
        <v>8.92</v>
      </c>
      <c r="W84">
        <v>0</v>
      </c>
      <c r="X84">
        <v>0</v>
      </c>
      <c r="Y84">
        <v>0</v>
      </c>
      <c r="Z84">
        <v>8.92</v>
      </c>
      <c r="AA84">
        <v>-10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5.36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5.36</v>
      </c>
      <c r="W85">
        <v>0</v>
      </c>
      <c r="X85">
        <v>0</v>
      </c>
      <c r="Y85">
        <v>0</v>
      </c>
      <c r="Z85">
        <v>5.36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10.24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10.24</v>
      </c>
      <c r="W86">
        <v>0</v>
      </c>
      <c r="X86">
        <v>0</v>
      </c>
      <c r="Y86">
        <v>0</v>
      </c>
      <c r="Z86">
        <v>10.24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9.32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9.32</v>
      </c>
      <c r="W87">
        <v>0</v>
      </c>
      <c r="X87">
        <v>0</v>
      </c>
      <c r="Y87">
        <v>0</v>
      </c>
      <c r="Z87">
        <v>9.32</v>
      </c>
      <c r="AA87">
        <v>0</v>
      </c>
    </row>
    <row r="88" spans="7:27">
      <c r="G88" t="s">
        <v>130</v>
      </c>
      <c r="H88" s="115">
        <v>20.64</v>
      </c>
      <c r="I88" s="88">
        <v>0</v>
      </c>
      <c r="J88" s="88">
        <v>0</v>
      </c>
      <c r="K88" s="88">
        <v>0</v>
      </c>
      <c r="L88" s="88">
        <v>0</v>
      </c>
      <c r="M88" s="116">
        <v>12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32.64</v>
      </c>
      <c r="W88">
        <v>20.64</v>
      </c>
      <c r="X88">
        <v>0</v>
      </c>
      <c r="Y88">
        <v>0</v>
      </c>
      <c r="Z88">
        <v>12</v>
      </c>
      <c r="AA88">
        <v>0</v>
      </c>
    </row>
    <row r="89" spans="7:27">
      <c r="G89" t="s">
        <v>131</v>
      </c>
      <c r="H89" s="115">
        <v>54.05</v>
      </c>
      <c r="I89" s="88">
        <v>0</v>
      </c>
      <c r="J89" s="88">
        <v>0</v>
      </c>
      <c r="K89" s="88">
        <v>0</v>
      </c>
      <c r="L89" s="88">
        <v>0</v>
      </c>
      <c r="M89" s="116">
        <v>9.57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63.62</v>
      </c>
      <c r="W89">
        <v>54.05</v>
      </c>
      <c r="X89">
        <v>0</v>
      </c>
      <c r="Y89">
        <v>0</v>
      </c>
      <c r="Z89">
        <v>9.57</v>
      </c>
      <c r="AA89">
        <v>0</v>
      </c>
    </row>
    <row r="90" spans="7:27">
      <c r="G90" t="s">
        <v>132</v>
      </c>
      <c r="H90" s="115">
        <v>90</v>
      </c>
      <c r="I90" s="88">
        <v>0</v>
      </c>
      <c r="J90" s="88">
        <v>0</v>
      </c>
      <c r="K90" s="88">
        <v>0</v>
      </c>
      <c r="L90" s="88">
        <v>0</v>
      </c>
      <c r="M90" s="116">
        <v>10.14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100.14</v>
      </c>
      <c r="W90">
        <v>90</v>
      </c>
      <c r="X90">
        <v>0</v>
      </c>
      <c r="Y90">
        <v>0</v>
      </c>
      <c r="Z90">
        <v>10.14</v>
      </c>
      <c r="AA90">
        <v>0</v>
      </c>
    </row>
    <row r="91" spans="7:27">
      <c r="G91" t="s">
        <v>133</v>
      </c>
      <c r="H91" s="115">
        <v>49.25</v>
      </c>
      <c r="I91" s="88">
        <v>0</v>
      </c>
      <c r="J91" s="88">
        <v>0</v>
      </c>
      <c r="K91" s="88">
        <v>0</v>
      </c>
      <c r="L91" s="88">
        <v>0</v>
      </c>
      <c r="M91" s="116">
        <v>11.95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61.2</v>
      </c>
      <c r="W91">
        <v>49.25</v>
      </c>
      <c r="X91">
        <v>0</v>
      </c>
      <c r="Y91">
        <v>0</v>
      </c>
      <c r="Z91">
        <v>11.95</v>
      </c>
      <c r="AA91">
        <v>0</v>
      </c>
    </row>
    <row r="92" spans="7:27">
      <c r="G92" t="s">
        <v>134</v>
      </c>
      <c r="H92" s="115">
        <v>118.15</v>
      </c>
      <c r="I92" s="88">
        <v>0</v>
      </c>
      <c r="J92" s="88">
        <v>0</v>
      </c>
      <c r="K92" s="88">
        <v>0</v>
      </c>
      <c r="L92" s="88">
        <v>0</v>
      </c>
      <c r="M92" s="116">
        <v>4.8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122.95</v>
      </c>
      <c r="W92">
        <v>118.15</v>
      </c>
      <c r="X92">
        <v>0</v>
      </c>
      <c r="Y92">
        <v>0</v>
      </c>
      <c r="Z92">
        <v>4.8</v>
      </c>
      <c r="AA92">
        <v>0</v>
      </c>
    </row>
    <row r="93" spans="7:27">
      <c r="G93" t="s">
        <v>135</v>
      </c>
      <c r="H93" s="115">
        <v>159.19999999999999</v>
      </c>
      <c r="I93" s="88">
        <v>0</v>
      </c>
      <c r="J93" s="88">
        <v>0</v>
      </c>
      <c r="K93" s="88">
        <v>0</v>
      </c>
      <c r="L93" s="88">
        <v>0</v>
      </c>
      <c r="M93" s="116">
        <v>10.23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169.43</v>
      </c>
      <c r="W93">
        <v>159.19999999999999</v>
      </c>
      <c r="X93">
        <v>0</v>
      </c>
      <c r="Y93">
        <v>0</v>
      </c>
      <c r="Z93">
        <v>10.23</v>
      </c>
      <c r="AA93">
        <v>0</v>
      </c>
    </row>
    <row r="94" spans="7:27">
      <c r="G94" t="s">
        <v>136</v>
      </c>
      <c r="H94" s="115">
        <v>189</v>
      </c>
      <c r="I94" s="88">
        <v>0</v>
      </c>
      <c r="J94" s="88">
        <v>0</v>
      </c>
      <c r="K94" s="88">
        <v>0</v>
      </c>
      <c r="L94" s="88">
        <v>0</v>
      </c>
      <c r="M94" s="116">
        <v>14.37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203.37</v>
      </c>
      <c r="W94">
        <v>189</v>
      </c>
      <c r="X94">
        <v>0</v>
      </c>
      <c r="Y94">
        <v>0</v>
      </c>
      <c r="Z94">
        <v>14.37</v>
      </c>
      <c r="AA94">
        <v>0</v>
      </c>
    </row>
    <row r="95" spans="7:27">
      <c r="G95" t="s">
        <v>137</v>
      </c>
      <c r="H95" s="115">
        <v>202.07</v>
      </c>
      <c r="I95" s="88">
        <v>0</v>
      </c>
      <c r="J95" s="88">
        <v>0</v>
      </c>
      <c r="K95" s="88">
        <v>0</v>
      </c>
      <c r="L95" s="88">
        <v>0</v>
      </c>
      <c r="M95" s="116">
        <v>15.39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217.46</v>
      </c>
      <c r="W95">
        <v>202.07</v>
      </c>
      <c r="X95">
        <v>0</v>
      </c>
      <c r="Y95">
        <v>0</v>
      </c>
      <c r="Z95">
        <v>15.39</v>
      </c>
      <c r="AA95">
        <v>0</v>
      </c>
    </row>
    <row r="96" spans="7:27">
      <c r="G96" t="s">
        <v>138</v>
      </c>
      <c r="H96" s="115">
        <v>183.99</v>
      </c>
      <c r="I96" s="88">
        <v>0</v>
      </c>
      <c r="J96" s="88">
        <v>0</v>
      </c>
      <c r="K96" s="88">
        <v>0</v>
      </c>
      <c r="L96" s="88">
        <v>0</v>
      </c>
      <c r="M96" s="116">
        <v>12.33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196.32</v>
      </c>
      <c r="W96">
        <v>183.99</v>
      </c>
      <c r="X96">
        <v>0</v>
      </c>
      <c r="Y96">
        <v>0</v>
      </c>
      <c r="Z96">
        <v>12.33</v>
      </c>
      <c r="AA96">
        <v>0</v>
      </c>
    </row>
    <row r="97" spans="1:83">
      <c r="G97" t="s">
        <v>139</v>
      </c>
      <c r="H97" s="115">
        <v>224.44</v>
      </c>
      <c r="I97" s="88">
        <v>0</v>
      </c>
      <c r="J97" s="88">
        <v>0</v>
      </c>
      <c r="K97" s="88">
        <v>0</v>
      </c>
      <c r="L97" s="88">
        <v>0</v>
      </c>
      <c r="M97" s="116">
        <v>10.89</v>
      </c>
      <c r="N97" s="115">
        <v>0</v>
      </c>
      <c r="O97" s="88">
        <v>0</v>
      </c>
      <c r="P97" s="88">
        <v>-45</v>
      </c>
      <c r="Q97" s="88">
        <v>0</v>
      </c>
      <c r="R97" s="88">
        <v>0</v>
      </c>
      <c r="S97" s="116">
        <v>0</v>
      </c>
      <c r="U97" s="115">
        <v>-45</v>
      </c>
      <c r="V97" s="116">
        <v>235.33</v>
      </c>
      <c r="W97">
        <v>224.44</v>
      </c>
      <c r="X97">
        <v>0</v>
      </c>
      <c r="Y97">
        <v>0</v>
      </c>
      <c r="Z97">
        <v>10.89</v>
      </c>
      <c r="AA97">
        <v>-45</v>
      </c>
    </row>
    <row r="98" spans="1:83">
      <c r="G98" t="s">
        <v>140</v>
      </c>
      <c r="H98" s="115">
        <v>185.91</v>
      </c>
      <c r="I98" s="88">
        <v>0</v>
      </c>
      <c r="J98" s="88">
        <v>0</v>
      </c>
      <c r="K98" s="88">
        <v>0</v>
      </c>
      <c r="L98" s="88">
        <v>0</v>
      </c>
      <c r="M98" s="116">
        <v>9.25</v>
      </c>
      <c r="N98" s="115">
        <v>0</v>
      </c>
      <c r="O98" s="88">
        <v>0</v>
      </c>
      <c r="P98" s="88">
        <v>-56</v>
      </c>
      <c r="Q98" s="88">
        <v>0</v>
      </c>
      <c r="R98" s="88">
        <v>0</v>
      </c>
      <c r="S98" s="116">
        <v>0</v>
      </c>
      <c r="U98" s="115">
        <v>-56</v>
      </c>
      <c r="V98" s="116">
        <v>195.16</v>
      </c>
      <c r="W98">
        <v>185.91</v>
      </c>
      <c r="X98">
        <v>0</v>
      </c>
      <c r="Y98">
        <v>0</v>
      </c>
      <c r="Z98">
        <v>9.25</v>
      </c>
      <c r="AA98">
        <v>-56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1.1667949999999998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2.8274999999999997E-3</v>
      </c>
      <c r="L99" s="111">
        <f t="shared" si="1"/>
        <v>0</v>
      </c>
      <c r="M99" s="111">
        <f t="shared" si="1"/>
        <v>0.28326000000000001</v>
      </c>
      <c r="N99" s="110">
        <f t="shared" si="1"/>
        <v>0</v>
      </c>
      <c r="O99" s="111">
        <f t="shared" si="1"/>
        <v>-1.8812549999999999</v>
      </c>
      <c r="P99" s="111">
        <f t="shared" si="1"/>
        <v>-1.6844100000000002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-3.5656650000000001</v>
      </c>
      <c r="V99" s="112">
        <f t="shared" si="1"/>
        <v>1.4528824999999994</v>
      </c>
      <c r="W99">
        <f t="shared" si="1"/>
        <v>1.1667949999999998</v>
      </c>
      <c r="X99">
        <f t="shared" si="1"/>
        <v>-1.8812549999999999</v>
      </c>
      <c r="Y99">
        <f t="shared" si="1"/>
        <v>2.8274999999999997E-3</v>
      </c>
      <c r="Z99">
        <f t="shared" si="1"/>
        <v>0.28326000000000001</v>
      </c>
      <c r="AA99">
        <f t="shared" si="1"/>
        <v>-1.6844100000000002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5" sqref="T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6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518</v>
      </c>
      <c r="AN1" t="s">
        <v>519</v>
      </c>
      <c r="AO1" t="s">
        <v>519</v>
      </c>
      <c r="AP1" t="s">
        <v>519</v>
      </c>
      <c r="AQ1" t="s">
        <v>520</v>
      </c>
      <c r="AR1" t="s">
        <v>520</v>
      </c>
      <c r="AS1" t="s">
        <v>521</v>
      </c>
      <c r="AT1" t="s">
        <v>522</v>
      </c>
      <c r="AU1" t="s">
        <v>522</v>
      </c>
      <c r="AV1" t="s">
        <v>523</v>
      </c>
      <c r="AW1" t="s">
        <v>524</v>
      </c>
      <c r="AX1" t="s">
        <v>524</v>
      </c>
      <c r="AY1" t="s">
        <v>524</v>
      </c>
      <c r="AZ1" t="s">
        <v>524</v>
      </c>
      <c r="BA1" t="s">
        <v>524</v>
      </c>
      <c r="BB1" t="s">
        <v>524</v>
      </c>
      <c r="BC1" t="s">
        <v>524</v>
      </c>
      <c r="BD1" t="s">
        <v>524</v>
      </c>
      <c r="BE1" t="s">
        <v>524</v>
      </c>
      <c r="BF1" t="s">
        <v>525</v>
      </c>
      <c r="BG1" t="s">
        <v>525</v>
      </c>
      <c r="BH1" t="s">
        <v>525</v>
      </c>
      <c r="BI1" t="s">
        <v>525</v>
      </c>
      <c r="BJ1" t="s">
        <v>525</v>
      </c>
      <c r="BK1" t="s">
        <v>525</v>
      </c>
      <c r="BL1" t="s">
        <v>528</v>
      </c>
      <c r="BM1" t="s">
        <v>529</v>
      </c>
      <c r="BN1" t="s">
        <v>530</v>
      </c>
      <c r="BO1" t="s">
        <v>531</v>
      </c>
      <c r="BP1" t="s">
        <v>532</v>
      </c>
      <c r="BQ1" t="s">
        <v>532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44775</v>
      </c>
      <c r="W2" s="30" t="s">
        <v>149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390</v>
      </c>
      <c r="AK2" t="s">
        <v>149</v>
      </c>
      <c r="AL2" t="s">
        <v>150</v>
      </c>
      <c r="AM2" t="s">
        <v>150</v>
      </c>
      <c r="AN2" t="s">
        <v>149</v>
      </c>
      <c r="AO2" t="s">
        <v>150</v>
      </c>
      <c r="AP2" t="s">
        <v>150</v>
      </c>
      <c r="AQ2" t="s">
        <v>149</v>
      </c>
      <c r="AR2" t="s">
        <v>153</v>
      </c>
      <c r="AS2" t="s">
        <v>405</v>
      </c>
      <c r="AT2" t="s">
        <v>149</v>
      </c>
      <c r="AU2" t="s">
        <v>152</v>
      </c>
      <c r="AV2" t="s">
        <v>149</v>
      </c>
      <c r="AW2" t="s">
        <v>240</v>
      </c>
      <c r="AX2" t="s">
        <v>283</v>
      </c>
      <c r="AY2" t="s">
        <v>281</v>
      </c>
      <c r="AZ2" t="s">
        <v>282</v>
      </c>
      <c r="BA2" t="s">
        <v>232</v>
      </c>
      <c r="BB2" t="s">
        <v>268</v>
      </c>
      <c r="BC2" t="s">
        <v>270</v>
      </c>
      <c r="BD2" t="s">
        <v>237</v>
      </c>
      <c r="BE2" t="s">
        <v>269</v>
      </c>
      <c r="BF2" t="s">
        <v>241</v>
      </c>
      <c r="BG2" t="s">
        <v>526</v>
      </c>
      <c r="BH2" t="s">
        <v>256</v>
      </c>
      <c r="BI2" t="s">
        <v>391</v>
      </c>
      <c r="BJ2" t="s">
        <v>258</v>
      </c>
      <c r="BK2" t="s">
        <v>527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779.64999999999986</v>
      </c>
      <c r="I3" s="95">
        <v>246.67999999999998</v>
      </c>
      <c r="J3" s="95">
        <v>207.06000000000003</v>
      </c>
      <c r="K3" s="95">
        <v>0.96</v>
      </c>
      <c r="L3" s="95">
        <v>1.93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4.82</v>
      </c>
      <c r="X3">
        <v>2.89</v>
      </c>
      <c r="Y3">
        <v>13.2</v>
      </c>
      <c r="Z3">
        <v>28.56</v>
      </c>
      <c r="AA3">
        <v>4.05</v>
      </c>
      <c r="AB3">
        <v>0.96</v>
      </c>
      <c r="AC3">
        <v>28.9</v>
      </c>
      <c r="AD3">
        <v>76.58</v>
      </c>
      <c r="AE3">
        <v>185.44</v>
      </c>
      <c r="AF3">
        <v>104.76</v>
      </c>
      <c r="AG3">
        <v>66.23</v>
      </c>
      <c r="AH3">
        <v>34.92</v>
      </c>
      <c r="AI3">
        <v>25.53</v>
      </c>
      <c r="AJ3">
        <v>0.72</v>
      </c>
      <c r="AK3">
        <v>59.72</v>
      </c>
      <c r="AL3">
        <v>14.45</v>
      </c>
      <c r="AM3">
        <v>14.45</v>
      </c>
      <c r="AN3">
        <v>45.52</v>
      </c>
      <c r="AO3">
        <v>68.44</v>
      </c>
      <c r="AP3">
        <v>21.74</v>
      </c>
      <c r="AQ3">
        <v>87.66</v>
      </c>
      <c r="AR3">
        <v>190.36</v>
      </c>
      <c r="AS3">
        <v>1.93</v>
      </c>
      <c r="AT3">
        <v>0</v>
      </c>
      <c r="AU3">
        <v>0</v>
      </c>
      <c r="AV3">
        <v>22.85</v>
      </c>
      <c r="AW3">
        <v>0.82</v>
      </c>
      <c r="AX3">
        <v>0.39</v>
      </c>
      <c r="AY3">
        <v>0.52</v>
      </c>
      <c r="AZ3">
        <v>0.93</v>
      </c>
      <c r="BA3">
        <v>0.92</v>
      </c>
      <c r="BB3">
        <v>1.01</v>
      </c>
      <c r="BC3">
        <v>0.87</v>
      </c>
      <c r="BD3">
        <v>0.61</v>
      </c>
      <c r="BE3">
        <v>0.61</v>
      </c>
      <c r="BF3">
        <v>1.35</v>
      </c>
      <c r="BG3">
        <v>0.77</v>
      </c>
      <c r="BH3">
        <v>0.48</v>
      </c>
      <c r="BI3">
        <v>2.89</v>
      </c>
      <c r="BJ3">
        <v>0.67</v>
      </c>
      <c r="BK3">
        <v>0.57999999999999996</v>
      </c>
      <c r="BL3">
        <v>24.8</v>
      </c>
      <c r="BM3">
        <v>25.95</v>
      </c>
      <c r="BN3">
        <v>67.430000000000007</v>
      </c>
      <c r="BO3">
        <v>0</v>
      </c>
      <c r="BP3">
        <v>0</v>
      </c>
      <c r="BQ3">
        <v>0</v>
      </c>
    </row>
    <row r="4" spans="1:69">
      <c r="A4" t="s">
        <v>240</v>
      </c>
      <c r="B4" t="s">
        <v>232</v>
      </c>
      <c r="C4" t="s">
        <v>234</v>
      </c>
      <c r="G4" t="s">
        <v>46</v>
      </c>
      <c r="H4" s="115">
        <v>779.64999999999986</v>
      </c>
      <c r="I4" s="88">
        <v>246.67999999999998</v>
      </c>
      <c r="J4" s="88">
        <v>207.06000000000003</v>
      </c>
      <c r="K4" s="88">
        <v>0.96</v>
      </c>
      <c r="L4" s="88">
        <v>1.93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4.82</v>
      </c>
      <c r="X4">
        <v>2.89</v>
      </c>
      <c r="Y4">
        <v>13.2</v>
      </c>
      <c r="Z4">
        <v>28.56</v>
      </c>
      <c r="AA4">
        <v>4.05</v>
      </c>
      <c r="AB4">
        <v>0.96</v>
      </c>
      <c r="AC4">
        <v>28.9</v>
      </c>
      <c r="AD4">
        <v>76.58</v>
      </c>
      <c r="AE4">
        <v>185.44</v>
      </c>
      <c r="AF4">
        <v>104.76</v>
      </c>
      <c r="AG4">
        <v>66.23</v>
      </c>
      <c r="AH4">
        <v>34.92</v>
      </c>
      <c r="AI4">
        <v>25.53</v>
      </c>
      <c r="AJ4">
        <v>0.72</v>
      </c>
      <c r="AK4">
        <v>59.72</v>
      </c>
      <c r="AL4">
        <v>14.45</v>
      </c>
      <c r="AM4">
        <v>14.45</v>
      </c>
      <c r="AN4">
        <v>45.52</v>
      </c>
      <c r="AO4">
        <v>68.44</v>
      </c>
      <c r="AP4">
        <v>21.74</v>
      </c>
      <c r="AQ4">
        <v>87.66</v>
      </c>
      <c r="AR4">
        <v>190.36</v>
      </c>
      <c r="AS4">
        <v>1.93</v>
      </c>
      <c r="AT4">
        <v>0</v>
      </c>
      <c r="AU4">
        <v>0</v>
      </c>
      <c r="AV4">
        <v>22.85</v>
      </c>
      <c r="AW4">
        <v>0.82</v>
      </c>
      <c r="AX4">
        <v>0.39</v>
      </c>
      <c r="AY4">
        <v>0.52</v>
      </c>
      <c r="AZ4">
        <v>0.93</v>
      </c>
      <c r="BA4">
        <v>0.92</v>
      </c>
      <c r="BB4">
        <v>1.01</v>
      </c>
      <c r="BC4">
        <v>0.87</v>
      </c>
      <c r="BD4">
        <v>0.61</v>
      </c>
      <c r="BE4">
        <v>0.61</v>
      </c>
      <c r="BF4">
        <v>1.35</v>
      </c>
      <c r="BG4">
        <v>0.77</v>
      </c>
      <c r="BH4">
        <v>0.48</v>
      </c>
      <c r="BI4">
        <v>2.89</v>
      </c>
      <c r="BJ4">
        <v>0.67</v>
      </c>
      <c r="BK4">
        <v>0.57999999999999996</v>
      </c>
      <c r="BL4">
        <v>24.8</v>
      </c>
      <c r="BM4">
        <v>25.95</v>
      </c>
      <c r="BN4">
        <v>67.430000000000007</v>
      </c>
      <c r="BO4">
        <v>0</v>
      </c>
      <c r="BP4">
        <v>0</v>
      </c>
      <c r="BQ4">
        <v>0</v>
      </c>
    </row>
    <row r="5" spans="1:69">
      <c r="A5" t="s">
        <v>241</v>
      </c>
      <c r="B5" t="s">
        <v>233</v>
      </c>
      <c r="C5" t="s">
        <v>235</v>
      </c>
      <c r="G5" t="s">
        <v>47</v>
      </c>
      <c r="H5" s="115">
        <v>779.64999999999986</v>
      </c>
      <c r="I5" s="88">
        <v>246.67999999999998</v>
      </c>
      <c r="J5" s="88">
        <v>207.06000000000003</v>
      </c>
      <c r="K5" s="88">
        <v>0.96</v>
      </c>
      <c r="L5" s="88">
        <v>1.93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4.82</v>
      </c>
      <c r="X5">
        <v>2.89</v>
      </c>
      <c r="Y5">
        <v>13.2</v>
      </c>
      <c r="Z5">
        <v>28.56</v>
      </c>
      <c r="AA5">
        <v>4.05</v>
      </c>
      <c r="AB5">
        <v>0.96</v>
      </c>
      <c r="AC5">
        <v>28.9</v>
      </c>
      <c r="AD5">
        <v>76.58</v>
      </c>
      <c r="AE5">
        <v>185.44</v>
      </c>
      <c r="AF5">
        <v>104.76</v>
      </c>
      <c r="AG5">
        <v>66.23</v>
      </c>
      <c r="AH5">
        <v>34.92</v>
      </c>
      <c r="AI5">
        <v>25.53</v>
      </c>
      <c r="AJ5">
        <v>0.72</v>
      </c>
      <c r="AK5">
        <v>59.72</v>
      </c>
      <c r="AL5">
        <v>14.45</v>
      </c>
      <c r="AM5">
        <v>14.45</v>
      </c>
      <c r="AN5">
        <v>45.52</v>
      </c>
      <c r="AO5">
        <v>68.44</v>
      </c>
      <c r="AP5">
        <v>21.74</v>
      </c>
      <c r="AQ5">
        <v>87.66</v>
      </c>
      <c r="AR5">
        <v>190.36</v>
      </c>
      <c r="AS5">
        <v>1.93</v>
      </c>
      <c r="AT5">
        <v>0</v>
      </c>
      <c r="AU5">
        <v>0</v>
      </c>
      <c r="AV5">
        <v>22.85</v>
      </c>
      <c r="AW5">
        <v>0.82</v>
      </c>
      <c r="AX5">
        <v>0.39</v>
      </c>
      <c r="AY5">
        <v>0.52</v>
      </c>
      <c r="AZ5">
        <v>0.93</v>
      </c>
      <c r="BA5">
        <v>0.92</v>
      </c>
      <c r="BB5">
        <v>1.01</v>
      </c>
      <c r="BC5">
        <v>0.87</v>
      </c>
      <c r="BD5">
        <v>0.61</v>
      </c>
      <c r="BE5">
        <v>0.61</v>
      </c>
      <c r="BF5">
        <v>1.35</v>
      </c>
      <c r="BG5">
        <v>0.77</v>
      </c>
      <c r="BH5">
        <v>0.48</v>
      </c>
      <c r="BI5">
        <v>2.89</v>
      </c>
      <c r="BJ5">
        <v>0.67</v>
      </c>
      <c r="BK5">
        <v>0.57999999999999996</v>
      </c>
      <c r="BL5">
        <v>24.8</v>
      </c>
      <c r="BM5">
        <v>25.95</v>
      </c>
      <c r="BN5">
        <v>67.430000000000007</v>
      </c>
      <c r="BO5">
        <v>0</v>
      </c>
      <c r="BP5">
        <v>0</v>
      </c>
      <c r="BQ5">
        <v>0</v>
      </c>
    </row>
    <row r="6" spans="1:69">
      <c r="A6" t="s">
        <v>242</v>
      </c>
      <c r="B6" t="s">
        <v>264</v>
      </c>
      <c r="C6" t="s">
        <v>236</v>
      </c>
      <c r="G6" t="s">
        <v>48</v>
      </c>
      <c r="H6" s="115">
        <v>779.64999999999986</v>
      </c>
      <c r="I6" s="88">
        <v>246.67999999999998</v>
      </c>
      <c r="J6" s="88">
        <v>207.06000000000003</v>
      </c>
      <c r="K6" s="88">
        <v>0.96</v>
      </c>
      <c r="L6" s="88">
        <v>1.93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4.82</v>
      </c>
      <c r="X6">
        <v>2.89</v>
      </c>
      <c r="Y6">
        <v>13.2</v>
      </c>
      <c r="Z6">
        <v>28.56</v>
      </c>
      <c r="AA6">
        <v>4.05</v>
      </c>
      <c r="AB6">
        <v>0.96</v>
      </c>
      <c r="AC6">
        <v>28.9</v>
      </c>
      <c r="AD6">
        <v>76.58</v>
      </c>
      <c r="AE6">
        <v>185.44</v>
      </c>
      <c r="AF6">
        <v>104.76</v>
      </c>
      <c r="AG6">
        <v>66.23</v>
      </c>
      <c r="AH6">
        <v>34.92</v>
      </c>
      <c r="AI6">
        <v>25.53</v>
      </c>
      <c r="AJ6">
        <v>0.72</v>
      </c>
      <c r="AK6">
        <v>59.72</v>
      </c>
      <c r="AL6">
        <v>14.45</v>
      </c>
      <c r="AM6">
        <v>14.45</v>
      </c>
      <c r="AN6">
        <v>45.52</v>
      </c>
      <c r="AO6">
        <v>68.44</v>
      </c>
      <c r="AP6">
        <v>21.74</v>
      </c>
      <c r="AQ6">
        <v>87.66</v>
      </c>
      <c r="AR6">
        <v>190.36</v>
      </c>
      <c r="AS6">
        <v>1.93</v>
      </c>
      <c r="AT6">
        <v>0</v>
      </c>
      <c r="AU6">
        <v>0</v>
      </c>
      <c r="AV6">
        <v>22.85</v>
      </c>
      <c r="AW6">
        <v>0.82</v>
      </c>
      <c r="AX6">
        <v>0.39</v>
      </c>
      <c r="AY6">
        <v>0.52</v>
      </c>
      <c r="AZ6">
        <v>0.93</v>
      </c>
      <c r="BA6">
        <v>0.92</v>
      </c>
      <c r="BB6">
        <v>1.01</v>
      </c>
      <c r="BC6">
        <v>0.87</v>
      </c>
      <c r="BD6">
        <v>0.61</v>
      </c>
      <c r="BE6">
        <v>0.61</v>
      </c>
      <c r="BF6">
        <v>1.35</v>
      </c>
      <c r="BG6">
        <v>0.77</v>
      </c>
      <c r="BH6">
        <v>0.48</v>
      </c>
      <c r="BI6">
        <v>2.89</v>
      </c>
      <c r="BJ6">
        <v>0.67</v>
      </c>
      <c r="BK6">
        <v>0.57999999999999996</v>
      </c>
      <c r="BL6">
        <v>24.8</v>
      </c>
      <c r="BM6">
        <v>25.95</v>
      </c>
      <c r="BN6">
        <v>67.430000000000007</v>
      </c>
      <c r="BO6">
        <v>0</v>
      </c>
      <c r="BP6">
        <v>0</v>
      </c>
      <c r="BQ6">
        <v>0</v>
      </c>
    </row>
    <row r="7" spans="1:69">
      <c r="A7" t="s">
        <v>243</v>
      </c>
      <c r="B7" t="s">
        <v>299</v>
      </c>
      <c r="C7" t="s">
        <v>265</v>
      </c>
      <c r="G7" t="s">
        <v>49</v>
      </c>
      <c r="H7" s="115">
        <v>779.34999999999991</v>
      </c>
      <c r="I7" s="88">
        <v>246.67999999999998</v>
      </c>
      <c r="J7" s="88">
        <v>207.06000000000003</v>
      </c>
      <c r="K7" s="88">
        <v>0.96</v>
      </c>
      <c r="L7" s="88">
        <v>1.93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4.82</v>
      </c>
      <c r="X7">
        <v>2.89</v>
      </c>
      <c r="Y7">
        <v>13.2</v>
      </c>
      <c r="Z7">
        <v>28.56</v>
      </c>
      <c r="AA7">
        <v>4.05</v>
      </c>
      <c r="AB7">
        <v>0.96</v>
      </c>
      <c r="AC7">
        <v>28.9</v>
      </c>
      <c r="AD7">
        <v>76.58</v>
      </c>
      <c r="AE7">
        <v>185.44</v>
      </c>
      <c r="AF7">
        <v>104.76</v>
      </c>
      <c r="AG7">
        <v>66.23</v>
      </c>
      <c r="AH7">
        <v>34.92</v>
      </c>
      <c r="AI7">
        <v>25.53</v>
      </c>
      <c r="AJ7">
        <v>0.64</v>
      </c>
      <c r="AK7">
        <v>59.72</v>
      </c>
      <c r="AL7">
        <v>14.45</v>
      </c>
      <c r="AM7">
        <v>14.45</v>
      </c>
      <c r="AN7">
        <v>45.52</v>
      </c>
      <c r="AO7">
        <v>68.44</v>
      </c>
      <c r="AP7">
        <v>21.74</v>
      </c>
      <c r="AQ7">
        <v>87.66</v>
      </c>
      <c r="AR7">
        <v>190.36</v>
      </c>
      <c r="AS7">
        <v>1.93</v>
      </c>
      <c r="AT7">
        <v>0</v>
      </c>
      <c r="AU7">
        <v>0</v>
      </c>
      <c r="AV7">
        <v>22.85</v>
      </c>
      <c r="AW7">
        <v>0.82</v>
      </c>
      <c r="AX7">
        <v>0.39</v>
      </c>
      <c r="AY7">
        <v>0.52</v>
      </c>
      <c r="AZ7">
        <v>0.93</v>
      </c>
      <c r="BA7">
        <v>0.92</v>
      </c>
      <c r="BB7">
        <v>1.01</v>
      </c>
      <c r="BC7">
        <v>0.87</v>
      </c>
      <c r="BD7">
        <v>0.61</v>
      </c>
      <c r="BE7">
        <v>0.39</v>
      </c>
      <c r="BF7">
        <v>1.35</v>
      </c>
      <c r="BG7">
        <v>0.77</v>
      </c>
      <c r="BH7">
        <v>0.48</v>
      </c>
      <c r="BI7">
        <v>2.89</v>
      </c>
      <c r="BJ7">
        <v>0.67</v>
      </c>
      <c r="BK7">
        <v>0.57999999999999996</v>
      </c>
      <c r="BL7">
        <v>24.8</v>
      </c>
      <c r="BM7">
        <v>25.95</v>
      </c>
      <c r="BN7">
        <v>67.430000000000007</v>
      </c>
      <c r="BO7">
        <v>0</v>
      </c>
      <c r="BP7">
        <v>0</v>
      </c>
      <c r="BQ7">
        <v>0</v>
      </c>
    </row>
    <row r="8" spans="1:69">
      <c r="A8" t="s">
        <v>244</v>
      </c>
      <c r="B8" t="s">
        <v>341</v>
      </c>
      <c r="C8" t="s">
        <v>237</v>
      </c>
      <c r="G8" t="s">
        <v>50</v>
      </c>
      <c r="H8" s="115">
        <v>719.62999999999988</v>
      </c>
      <c r="I8" s="88">
        <v>246.67999999999998</v>
      </c>
      <c r="J8" s="88">
        <v>207.06000000000003</v>
      </c>
      <c r="K8" s="88">
        <v>0.96</v>
      </c>
      <c r="L8" s="88">
        <v>1.93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4.82</v>
      </c>
      <c r="X8">
        <v>2.89</v>
      </c>
      <c r="Y8">
        <v>13.2</v>
      </c>
      <c r="Z8">
        <v>28.56</v>
      </c>
      <c r="AA8">
        <v>4.05</v>
      </c>
      <c r="AB8">
        <v>0.96</v>
      </c>
      <c r="AC8">
        <v>28.9</v>
      </c>
      <c r="AD8">
        <v>76.58</v>
      </c>
      <c r="AE8">
        <v>185.44</v>
      </c>
      <c r="AF8">
        <v>104.76</v>
      </c>
      <c r="AG8">
        <v>66.23</v>
      </c>
      <c r="AH8">
        <v>34.92</v>
      </c>
      <c r="AI8">
        <v>25.53</v>
      </c>
      <c r="AJ8">
        <v>0.64</v>
      </c>
      <c r="AK8">
        <v>0</v>
      </c>
      <c r="AL8">
        <v>14.45</v>
      </c>
      <c r="AM8">
        <v>14.45</v>
      </c>
      <c r="AN8">
        <v>45.52</v>
      </c>
      <c r="AO8">
        <v>68.44</v>
      </c>
      <c r="AP8">
        <v>21.74</v>
      </c>
      <c r="AQ8">
        <v>87.66</v>
      </c>
      <c r="AR8">
        <v>190.36</v>
      </c>
      <c r="AS8">
        <v>1.93</v>
      </c>
      <c r="AT8">
        <v>0</v>
      </c>
      <c r="AU8">
        <v>0</v>
      </c>
      <c r="AV8">
        <v>22.85</v>
      </c>
      <c r="AW8">
        <v>0.82</v>
      </c>
      <c r="AX8">
        <v>0.39</v>
      </c>
      <c r="AY8">
        <v>0.52</v>
      </c>
      <c r="AZ8">
        <v>0.93</v>
      </c>
      <c r="BA8">
        <v>0.92</v>
      </c>
      <c r="BB8">
        <v>1.01</v>
      </c>
      <c r="BC8">
        <v>0.87</v>
      </c>
      <c r="BD8">
        <v>0.61</v>
      </c>
      <c r="BE8">
        <v>0.39</v>
      </c>
      <c r="BF8">
        <v>1.35</v>
      </c>
      <c r="BG8">
        <v>0.77</v>
      </c>
      <c r="BH8">
        <v>0.48</v>
      </c>
      <c r="BI8">
        <v>2.89</v>
      </c>
      <c r="BJ8">
        <v>0.67</v>
      </c>
      <c r="BK8">
        <v>0.57999999999999996</v>
      </c>
      <c r="BL8">
        <v>24.8</v>
      </c>
      <c r="BM8">
        <v>25.95</v>
      </c>
      <c r="BN8">
        <v>67.430000000000007</v>
      </c>
      <c r="BO8">
        <v>0</v>
      </c>
      <c r="BP8">
        <v>0</v>
      </c>
      <c r="BQ8">
        <v>0</v>
      </c>
    </row>
    <row r="9" spans="1:69">
      <c r="A9" t="s">
        <v>245</v>
      </c>
      <c r="B9" t="s">
        <v>361</v>
      </c>
      <c r="C9" t="s">
        <v>238</v>
      </c>
      <c r="G9" t="s">
        <v>51</v>
      </c>
      <c r="H9" s="115">
        <v>719.62999999999988</v>
      </c>
      <c r="I9" s="88">
        <v>246.67999999999998</v>
      </c>
      <c r="J9" s="88">
        <v>207.06000000000003</v>
      </c>
      <c r="K9" s="88">
        <v>0.96</v>
      </c>
      <c r="L9" s="88">
        <v>1.93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4.82</v>
      </c>
      <c r="X9">
        <v>2.89</v>
      </c>
      <c r="Y9">
        <v>13.2</v>
      </c>
      <c r="Z9">
        <v>28.56</v>
      </c>
      <c r="AA9">
        <v>4.05</v>
      </c>
      <c r="AB9">
        <v>0.96</v>
      </c>
      <c r="AC9">
        <v>28.9</v>
      </c>
      <c r="AD9">
        <v>76.58</v>
      </c>
      <c r="AE9">
        <v>185.44</v>
      </c>
      <c r="AF9">
        <v>104.76</v>
      </c>
      <c r="AG9">
        <v>66.23</v>
      </c>
      <c r="AH9">
        <v>34.92</v>
      </c>
      <c r="AI9">
        <v>25.53</v>
      </c>
      <c r="AJ9">
        <v>0.64</v>
      </c>
      <c r="AK9">
        <v>0</v>
      </c>
      <c r="AL9">
        <v>14.45</v>
      </c>
      <c r="AM9">
        <v>14.45</v>
      </c>
      <c r="AN9">
        <v>45.52</v>
      </c>
      <c r="AO9">
        <v>68.44</v>
      </c>
      <c r="AP9">
        <v>21.74</v>
      </c>
      <c r="AQ9">
        <v>87.66</v>
      </c>
      <c r="AR9">
        <v>190.36</v>
      </c>
      <c r="AS9">
        <v>1.93</v>
      </c>
      <c r="AT9">
        <v>0</v>
      </c>
      <c r="AU9">
        <v>0</v>
      </c>
      <c r="AV9">
        <v>22.85</v>
      </c>
      <c r="AW9">
        <v>0.82</v>
      </c>
      <c r="AX9">
        <v>0.39</v>
      </c>
      <c r="AY9">
        <v>0.52</v>
      </c>
      <c r="AZ9">
        <v>0.93</v>
      </c>
      <c r="BA9">
        <v>0.92</v>
      </c>
      <c r="BB9">
        <v>1.01</v>
      </c>
      <c r="BC9">
        <v>0.87</v>
      </c>
      <c r="BD9">
        <v>0.61</v>
      </c>
      <c r="BE9">
        <v>0.39</v>
      </c>
      <c r="BF9">
        <v>1.35</v>
      </c>
      <c r="BG9">
        <v>0.77</v>
      </c>
      <c r="BH9">
        <v>0.48</v>
      </c>
      <c r="BI9">
        <v>2.89</v>
      </c>
      <c r="BJ9">
        <v>0.67</v>
      </c>
      <c r="BK9">
        <v>0.57999999999999996</v>
      </c>
      <c r="BL9">
        <v>24.8</v>
      </c>
      <c r="BM9">
        <v>25.95</v>
      </c>
      <c r="BN9">
        <v>67.430000000000007</v>
      </c>
      <c r="BO9">
        <v>0</v>
      </c>
      <c r="BP9">
        <v>0</v>
      </c>
      <c r="BQ9">
        <v>0</v>
      </c>
    </row>
    <row r="10" spans="1:69">
      <c r="A10" t="s">
        <v>266</v>
      </c>
      <c r="C10" t="s">
        <v>239</v>
      </c>
      <c r="G10" t="s">
        <v>52</v>
      </c>
      <c r="H10" s="115">
        <v>719.62999999999988</v>
      </c>
      <c r="I10" s="88">
        <v>246.67999999999998</v>
      </c>
      <c r="J10" s="88">
        <v>207.06000000000003</v>
      </c>
      <c r="K10" s="88">
        <v>0.96</v>
      </c>
      <c r="L10" s="88">
        <v>1.93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4.82</v>
      </c>
      <c r="X10">
        <v>2.89</v>
      </c>
      <c r="Y10">
        <v>13.2</v>
      </c>
      <c r="Z10">
        <v>28.56</v>
      </c>
      <c r="AA10">
        <v>4.05</v>
      </c>
      <c r="AB10">
        <v>0.96</v>
      </c>
      <c r="AC10">
        <v>28.9</v>
      </c>
      <c r="AD10">
        <v>76.58</v>
      </c>
      <c r="AE10">
        <v>185.44</v>
      </c>
      <c r="AF10">
        <v>104.76</v>
      </c>
      <c r="AG10">
        <v>66.23</v>
      </c>
      <c r="AH10">
        <v>34.92</v>
      </c>
      <c r="AI10">
        <v>25.53</v>
      </c>
      <c r="AJ10">
        <v>0.64</v>
      </c>
      <c r="AK10">
        <v>0</v>
      </c>
      <c r="AL10">
        <v>14.45</v>
      </c>
      <c r="AM10">
        <v>14.45</v>
      </c>
      <c r="AN10">
        <v>45.52</v>
      </c>
      <c r="AO10">
        <v>68.44</v>
      </c>
      <c r="AP10">
        <v>21.74</v>
      </c>
      <c r="AQ10">
        <v>87.66</v>
      </c>
      <c r="AR10">
        <v>190.36</v>
      </c>
      <c r="AS10">
        <v>1.93</v>
      </c>
      <c r="AT10">
        <v>0</v>
      </c>
      <c r="AU10">
        <v>0</v>
      </c>
      <c r="AV10">
        <v>22.85</v>
      </c>
      <c r="AW10">
        <v>0.82</v>
      </c>
      <c r="AX10">
        <v>0.39</v>
      </c>
      <c r="AY10">
        <v>0.52</v>
      </c>
      <c r="AZ10">
        <v>0.93</v>
      </c>
      <c r="BA10">
        <v>0.92</v>
      </c>
      <c r="BB10">
        <v>1.01</v>
      </c>
      <c r="BC10">
        <v>0.87</v>
      </c>
      <c r="BD10">
        <v>0.61</v>
      </c>
      <c r="BE10">
        <v>0.39</v>
      </c>
      <c r="BF10">
        <v>1.35</v>
      </c>
      <c r="BG10">
        <v>0.77</v>
      </c>
      <c r="BH10">
        <v>0.48</v>
      </c>
      <c r="BI10">
        <v>2.89</v>
      </c>
      <c r="BJ10">
        <v>0.67</v>
      </c>
      <c r="BK10">
        <v>0.57999999999999996</v>
      </c>
      <c r="BL10">
        <v>24.8</v>
      </c>
      <c r="BM10">
        <v>25.95</v>
      </c>
      <c r="BN10">
        <v>67.430000000000007</v>
      </c>
      <c r="BO10">
        <v>0</v>
      </c>
      <c r="BP10">
        <v>0</v>
      </c>
      <c r="BQ10">
        <v>0</v>
      </c>
    </row>
    <row r="11" spans="1:69">
      <c r="A11" t="s">
        <v>246</v>
      </c>
      <c r="C11" t="s">
        <v>342</v>
      </c>
      <c r="G11" t="s">
        <v>53</v>
      </c>
      <c r="H11" s="115">
        <v>715</v>
      </c>
      <c r="I11" s="88">
        <v>246.67999999999998</v>
      </c>
      <c r="J11" s="88">
        <v>207.06000000000003</v>
      </c>
      <c r="K11" s="88">
        <v>0.96</v>
      </c>
      <c r="L11" s="88">
        <v>1.93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2.89</v>
      </c>
      <c r="Y11">
        <v>13.2</v>
      </c>
      <c r="Z11">
        <v>28.56</v>
      </c>
      <c r="AA11">
        <v>4.05</v>
      </c>
      <c r="AB11">
        <v>0.96</v>
      </c>
      <c r="AC11">
        <v>28.9</v>
      </c>
      <c r="AD11">
        <v>76.58</v>
      </c>
      <c r="AE11">
        <v>185.44</v>
      </c>
      <c r="AF11">
        <v>104.76</v>
      </c>
      <c r="AG11">
        <v>66.23</v>
      </c>
      <c r="AH11">
        <v>34.92</v>
      </c>
      <c r="AI11">
        <v>25.53</v>
      </c>
      <c r="AJ11">
        <v>0.61</v>
      </c>
      <c r="AK11">
        <v>0</v>
      </c>
      <c r="AL11">
        <v>14.45</v>
      </c>
      <c r="AM11">
        <v>14.45</v>
      </c>
      <c r="AN11">
        <v>45.52</v>
      </c>
      <c r="AO11">
        <v>68.44</v>
      </c>
      <c r="AP11">
        <v>21.74</v>
      </c>
      <c r="AQ11">
        <v>87.66</v>
      </c>
      <c r="AR11">
        <v>190.36</v>
      </c>
      <c r="AS11">
        <v>1.93</v>
      </c>
      <c r="AT11">
        <v>0</v>
      </c>
      <c r="AU11">
        <v>0</v>
      </c>
      <c r="AV11">
        <v>22.85</v>
      </c>
      <c r="AW11">
        <v>0.82</v>
      </c>
      <c r="AX11">
        <v>0.39</v>
      </c>
      <c r="AY11">
        <v>0.52</v>
      </c>
      <c r="AZ11">
        <v>0.93</v>
      </c>
      <c r="BA11">
        <v>0.92</v>
      </c>
      <c r="BB11">
        <v>1.01</v>
      </c>
      <c r="BC11">
        <v>0.87</v>
      </c>
      <c r="BD11">
        <v>0.61</v>
      </c>
      <c r="BE11">
        <v>0.61</v>
      </c>
      <c r="BF11">
        <v>1.35</v>
      </c>
      <c r="BG11">
        <v>0.77</v>
      </c>
      <c r="BH11">
        <v>0.48</v>
      </c>
      <c r="BI11">
        <v>2.89</v>
      </c>
      <c r="BJ11">
        <v>0.67</v>
      </c>
      <c r="BK11">
        <v>0.57999999999999996</v>
      </c>
      <c r="BL11">
        <v>24.8</v>
      </c>
      <c r="BM11">
        <v>25.95</v>
      </c>
      <c r="BN11">
        <v>67.430000000000007</v>
      </c>
      <c r="BO11">
        <v>0</v>
      </c>
      <c r="BP11">
        <v>0</v>
      </c>
      <c r="BQ11">
        <v>0</v>
      </c>
    </row>
    <row r="12" spans="1:69">
      <c r="A12" t="s">
        <v>247</v>
      </c>
      <c r="C12" t="s">
        <v>362</v>
      </c>
      <c r="G12" t="s">
        <v>54</v>
      </c>
      <c r="H12" s="115">
        <v>715</v>
      </c>
      <c r="I12" s="88">
        <v>246.67999999999998</v>
      </c>
      <c r="J12" s="88">
        <v>207.06000000000003</v>
      </c>
      <c r="K12" s="88">
        <v>0.96</v>
      </c>
      <c r="L12" s="88">
        <v>1.93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2.89</v>
      </c>
      <c r="Y12">
        <v>13.2</v>
      </c>
      <c r="Z12">
        <v>28.56</v>
      </c>
      <c r="AA12">
        <v>4.05</v>
      </c>
      <c r="AB12">
        <v>0.96</v>
      </c>
      <c r="AC12">
        <v>28.9</v>
      </c>
      <c r="AD12">
        <v>76.58</v>
      </c>
      <c r="AE12">
        <v>185.44</v>
      </c>
      <c r="AF12">
        <v>104.76</v>
      </c>
      <c r="AG12">
        <v>66.23</v>
      </c>
      <c r="AH12">
        <v>34.92</v>
      </c>
      <c r="AI12">
        <v>25.53</v>
      </c>
      <c r="AJ12">
        <v>0.61</v>
      </c>
      <c r="AK12">
        <v>0</v>
      </c>
      <c r="AL12">
        <v>14.45</v>
      </c>
      <c r="AM12">
        <v>14.45</v>
      </c>
      <c r="AN12">
        <v>45.52</v>
      </c>
      <c r="AO12">
        <v>68.44</v>
      </c>
      <c r="AP12">
        <v>21.74</v>
      </c>
      <c r="AQ12">
        <v>87.66</v>
      </c>
      <c r="AR12">
        <v>190.36</v>
      </c>
      <c r="AS12">
        <v>1.93</v>
      </c>
      <c r="AT12">
        <v>0</v>
      </c>
      <c r="AU12">
        <v>0</v>
      </c>
      <c r="AV12">
        <v>22.85</v>
      </c>
      <c r="AW12">
        <v>0.82</v>
      </c>
      <c r="AX12">
        <v>0.39</v>
      </c>
      <c r="AY12">
        <v>0.52</v>
      </c>
      <c r="AZ12">
        <v>0.93</v>
      </c>
      <c r="BA12">
        <v>0.92</v>
      </c>
      <c r="BB12">
        <v>1.01</v>
      </c>
      <c r="BC12">
        <v>0.87</v>
      </c>
      <c r="BD12">
        <v>0.61</v>
      </c>
      <c r="BE12">
        <v>0.61</v>
      </c>
      <c r="BF12">
        <v>1.35</v>
      </c>
      <c r="BG12">
        <v>0.77</v>
      </c>
      <c r="BH12">
        <v>0.48</v>
      </c>
      <c r="BI12">
        <v>2.89</v>
      </c>
      <c r="BJ12">
        <v>0.67</v>
      </c>
      <c r="BK12">
        <v>0.57999999999999996</v>
      </c>
      <c r="BL12">
        <v>24.8</v>
      </c>
      <c r="BM12">
        <v>25.95</v>
      </c>
      <c r="BN12">
        <v>67.430000000000007</v>
      </c>
      <c r="BO12">
        <v>0</v>
      </c>
      <c r="BP12">
        <v>0</v>
      </c>
      <c r="BQ12">
        <v>0</v>
      </c>
    </row>
    <row r="13" spans="1:69">
      <c r="A13" t="s">
        <v>248</v>
      </c>
      <c r="G13" t="s">
        <v>55</v>
      </c>
      <c r="H13" s="115">
        <v>715</v>
      </c>
      <c r="I13" s="88">
        <v>246.67999999999998</v>
      </c>
      <c r="J13" s="88">
        <v>207.06000000000003</v>
      </c>
      <c r="K13" s="88">
        <v>0.96</v>
      </c>
      <c r="L13" s="88">
        <v>1.93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2.89</v>
      </c>
      <c r="Y13">
        <v>13.2</v>
      </c>
      <c r="Z13">
        <v>28.56</v>
      </c>
      <c r="AA13">
        <v>4.05</v>
      </c>
      <c r="AB13">
        <v>0.96</v>
      </c>
      <c r="AC13">
        <v>28.9</v>
      </c>
      <c r="AD13">
        <v>76.58</v>
      </c>
      <c r="AE13">
        <v>185.44</v>
      </c>
      <c r="AF13">
        <v>104.76</v>
      </c>
      <c r="AG13">
        <v>66.23</v>
      </c>
      <c r="AH13">
        <v>34.92</v>
      </c>
      <c r="AI13">
        <v>25.53</v>
      </c>
      <c r="AJ13">
        <v>0.61</v>
      </c>
      <c r="AK13">
        <v>0</v>
      </c>
      <c r="AL13">
        <v>14.45</v>
      </c>
      <c r="AM13">
        <v>14.45</v>
      </c>
      <c r="AN13">
        <v>45.52</v>
      </c>
      <c r="AO13">
        <v>68.44</v>
      </c>
      <c r="AP13">
        <v>21.74</v>
      </c>
      <c r="AQ13">
        <v>87.66</v>
      </c>
      <c r="AR13">
        <v>190.36</v>
      </c>
      <c r="AS13">
        <v>1.93</v>
      </c>
      <c r="AT13">
        <v>0</v>
      </c>
      <c r="AU13">
        <v>0</v>
      </c>
      <c r="AV13">
        <v>22.85</v>
      </c>
      <c r="AW13">
        <v>0.82</v>
      </c>
      <c r="AX13">
        <v>0.39</v>
      </c>
      <c r="AY13">
        <v>0.52</v>
      </c>
      <c r="AZ13">
        <v>0.93</v>
      </c>
      <c r="BA13">
        <v>0.92</v>
      </c>
      <c r="BB13">
        <v>1.01</v>
      </c>
      <c r="BC13">
        <v>0.87</v>
      </c>
      <c r="BD13">
        <v>0.61</v>
      </c>
      <c r="BE13">
        <v>0.61</v>
      </c>
      <c r="BF13">
        <v>1.35</v>
      </c>
      <c r="BG13">
        <v>0.77</v>
      </c>
      <c r="BH13">
        <v>0.48</v>
      </c>
      <c r="BI13">
        <v>2.89</v>
      </c>
      <c r="BJ13">
        <v>0.67</v>
      </c>
      <c r="BK13">
        <v>0.57999999999999996</v>
      </c>
      <c r="BL13">
        <v>24.8</v>
      </c>
      <c r="BM13">
        <v>25.95</v>
      </c>
      <c r="BN13">
        <v>67.430000000000007</v>
      </c>
      <c r="BO13">
        <v>0</v>
      </c>
      <c r="BP13">
        <v>0</v>
      </c>
      <c r="BQ13">
        <v>0</v>
      </c>
    </row>
    <row r="14" spans="1:69">
      <c r="A14" t="s">
        <v>249</v>
      </c>
      <c r="G14" t="s">
        <v>56</v>
      </c>
      <c r="H14" s="115">
        <v>715</v>
      </c>
      <c r="I14" s="88">
        <v>246.67999999999998</v>
      </c>
      <c r="J14" s="88">
        <v>207.06000000000003</v>
      </c>
      <c r="K14" s="88">
        <v>0.96</v>
      </c>
      <c r="L14" s="88">
        <v>1.93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2.89</v>
      </c>
      <c r="Y14">
        <v>13.2</v>
      </c>
      <c r="Z14">
        <v>28.56</v>
      </c>
      <c r="AA14">
        <v>4.05</v>
      </c>
      <c r="AB14">
        <v>0.96</v>
      </c>
      <c r="AC14">
        <v>28.9</v>
      </c>
      <c r="AD14">
        <v>76.58</v>
      </c>
      <c r="AE14">
        <v>185.44</v>
      </c>
      <c r="AF14">
        <v>104.76</v>
      </c>
      <c r="AG14">
        <v>66.23</v>
      </c>
      <c r="AH14">
        <v>34.92</v>
      </c>
      <c r="AI14">
        <v>25.53</v>
      </c>
      <c r="AJ14">
        <v>0.61</v>
      </c>
      <c r="AK14">
        <v>0</v>
      </c>
      <c r="AL14">
        <v>14.45</v>
      </c>
      <c r="AM14">
        <v>14.45</v>
      </c>
      <c r="AN14">
        <v>45.52</v>
      </c>
      <c r="AO14">
        <v>68.44</v>
      </c>
      <c r="AP14">
        <v>21.74</v>
      </c>
      <c r="AQ14">
        <v>87.66</v>
      </c>
      <c r="AR14">
        <v>190.36</v>
      </c>
      <c r="AS14">
        <v>1.93</v>
      </c>
      <c r="AT14">
        <v>0</v>
      </c>
      <c r="AU14">
        <v>0</v>
      </c>
      <c r="AV14">
        <v>22.85</v>
      </c>
      <c r="AW14">
        <v>0.82</v>
      </c>
      <c r="AX14">
        <v>0.39</v>
      </c>
      <c r="AY14">
        <v>0.52</v>
      </c>
      <c r="AZ14">
        <v>0.93</v>
      </c>
      <c r="BA14">
        <v>0.92</v>
      </c>
      <c r="BB14">
        <v>1.01</v>
      </c>
      <c r="BC14">
        <v>0.87</v>
      </c>
      <c r="BD14">
        <v>0.61</v>
      </c>
      <c r="BE14">
        <v>0.61</v>
      </c>
      <c r="BF14">
        <v>1.35</v>
      </c>
      <c r="BG14">
        <v>0.77</v>
      </c>
      <c r="BH14">
        <v>0.48</v>
      </c>
      <c r="BI14">
        <v>2.89</v>
      </c>
      <c r="BJ14">
        <v>0.67</v>
      </c>
      <c r="BK14">
        <v>0.57999999999999996</v>
      </c>
      <c r="BL14">
        <v>24.8</v>
      </c>
      <c r="BM14">
        <v>25.95</v>
      </c>
      <c r="BN14">
        <v>67.430000000000007</v>
      </c>
      <c r="BO14">
        <v>0</v>
      </c>
      <c r="BP14">
        <v>0</v>
      </c>
      <c r="BQ14">
        <v>0</v>
      </c>
    </row>
    <row r="15" spans="1:69">
      <c r="A15" t="s">
        <v>250</v>
      </c>
      <c r="G15" t="s">
        <v>57</v>
      </c>
      <c r="H15" s="115">
        <v>579.43999999999983</v>
      </c>
      <c r="I15" s="88">
        <v>229.43999999999997</v>
      </c>
      <c r="J15" s="88">
        <v>207.06000000000003</v>
      </c>
      <c r="K15" s="88">
        <v>0.96</v>
      </c>
      <c r="L15" s="88">
        <v>1.93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2.89</v>
      </c>
      <c r="Y15">
        <v>13.2</v>
      </c>
      <c r="Z15">
        <v>28.56</v>
      </c>
      <c r="AA15">
        <v>4.05</v>
      </c>
      <c r="AB15">
        <v>0.96</v>
      </c>
      <c r="AC15">
        <v>28.9</v>
      </c>
      <c r="AD15">
        <v>76.58</v>
      </c>
      <c r="AE15">
        <v>185.44</v>
      </c>
      <c r="AF15">
        <v>104.76</v>
      </c>
      <c r="AG15">
        <v>66.23</v>
      </c>
      <c r="AH15">
        <v>34.92</v>
      </c>
      <c r="AI15">
        <v>25.53</v>
      </c>
      <c r="AJ15">
        <v>0.57999999999999996</v>
      </c>
      <c r="AK15">
        <v>0</v>
      </c>
      <c r="AL15">
        <v>14.45</v>
      </c>
      <c r="AM15">
        <v>14.45</v>
      </c>
      <c r="AN15">
        <v>45.52</v>
      </c>
      <c r="AO15">
        <v>51.2</v>
      </c>
      <c r="AP15">
        <v>21.74</v>
      </c>
      <c r="AQ15">
        <v>0</v>
      </c>
      <c r="AR15">
        <v>190.36</v>
      </c>
      <c r="AS15">
        <v>1.93</v>
      </c>
      <c r="AT15">
        <v>0</v>
      </c>
      <c r="AU15">
        <v>0</v>
      </c>
      <c r="AV15">
        <v>0</v>
      </c>
      <c r="AW15">
        <v>0.82</v>
      </c>
      <c r="AX15">
        <v>0.39</v>
      </c>
      <c r="AY15">
        <v>0.52</v>
      </c>
      <c r="AZ15">
        <v>0.93</v>
      </c>
      <c r="BA15">
        <v>0.92</v>
      </c>
      <c r="BB15">
        <v>1.01</v>
      </c>
      <c r="BC15">
        <v>0.87</v>
      </c>
      <c r="BD15">
        <v>0.61</v>
      </c>
      <c r="BE15">
        <v>0.39</v>
      </c>
      <c r="BF15">
        <v>1.35</v>
      </c>
      <c r="BG15">
        <v>0.77</v>
      </c>
      <c r="BH15">
        <v>0.48</v>
      </c>
      <c r="BI15">
        <v>2.89</v>
      </c>
      <c r="BJ15">
        <v>0.67</v>
      </c>
      <c r="BK15">
        <v>0.57999999999999996</v>
      </c>
      <c r="BL15">
        <v>0</v>
      </c>
      <c r="BM15">
        <v>25.95</v>
      </c>
      <c r="BN15">
        <v>67.430000000000007</v>
      </c>
      <c r="BO15">
        <v>0</v>
      </c>
      <c r="BP15">
        <v>0</v>
      </c>
      <c r="BQ15">
        <v>0</v>
      </c>
    </row>
    <row r="16" spans="1:69">
      <c r="A16" t="s">
        <v>251</v>
      </c>
      <c r="G16" t="s">
        <v>58</v>
      </c>
      <c r="H16" s="115">
        <v>579.43999999999983</v>
      </c>
      <c r="I16" s="88">
        <v>229.43999999999997</v>
      </c>
      <c r="J16" s="88">
        <v>207.06000000000003</v>
      </c>
      <c r="K16" s="88">
        <v>0.96</v>
      </c>
      <c r="L16" s="88">
        <v>1.93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2.89</v>
      </c>
      <c r="Y16">
        <v>13.2</v>
      </c>
      <c r="Z16">
        <v>28.56</v>
      </c>
      <c r="AA16">
        <v>4.05</v>
      </c>
      <c r="AB16">
        <v>0.96</v>
      </c>
      <c r="AC16">
        <v>28.9</v>
      </c>
      <c r="AD16">
        <v>76.58</v>
      </c>
      <c r="AE16">
        <v>185.44</v>
      </c>
      <c r="AF16">
        <v>104.76</v>
      </c>
      <c r="AG16">
        <v>66.23</v>
      </c>
      <c r="AH16">
        <v>34.92</v>
      </c>
      <c r="AI16">
        <v>25.53</v>
      </c>
      <c r="AJ16">
        <v>0.57999999999999996</v>
      </c>
      <c r="AK16">
        <v>0</v>
      </c>
      <c r="AL16">
        <v>14.45</v>
      </c>
      <c r="AM16">
        <v>14.45</v>
      </c>
      <c r="AN16">
        <v>45.52</v>
      </c>
      <c r="AO16">
        <v>51.2</v>
      </c>
      <c r="AP16">
        <v>21.74</v>
      </c>
      <c r="AQ16">
        <v>0</v>
      </c>
      <c r="AR16">
        <v>190.36</v>
      </c>
      <c r="AS16">
        <v>1.93</v>
      </c>
      <c r="AT16">
        <v>0</v>
      </c>
      <c r="AU16">
        <v>0</v>
      </c>
      <c r="AV16">
        <v>0</v>
      </c>
      <c r="AW16">
        <v>0.82</v>
      </c>
      <c r="AX16">
        <v>0.39</v>
      </c>
      <c r="AY16">
        <v>0.52</v>
      </c>
      <c r="AZ16">
        <v>0.93</v>
      </c>
      <c r="BA16">
        <v>0.92</v>
      </c>
      <c r="BB16">
        <v>1.01</v>
      </c>
      <c r="BC16">
        <v>0.87</v>
      </c>
      <c r="BD16">
        <v>0.61</v>
      </c>
      <c r="BE16">
        <v>0.39</v>
      </c>
      <c r="BF16">
        <v>1.35</v>
      </c>
      <c r="BG16">
        <v>0.77</v>
      </c>
      <c r="BH16">
        <v>0.48</v>
      </c>
      <c r="BI16">
        <v>2.89</v>
      </c>
      <c r="BJ16">
        <v>0.67</v>
      </c>
      <c r="BK16">
        <v>0.57999999999999996</v>
      </c>
      <c r="BL16">
        <v>0</v>
      </c>
      <c r="BM16">
        <v>25.95</v>
      </c>
      <c r="BN16">
        <v>67.430000000000007</v>
      </c>
      <c r="BO16">
        <v>0</v>
      </c>
      <c r="BP16">
        <v>0</v>
      </c>
      <c r="BQ16">
        <v>0</v>
      </c>
    </row>
    <row r="17" spans="1:69">
      <c r="A17" t="s">
        <v>252</v>
      </c>
      <c r="G17" t="s">
        <v>59</v>
      </c>
      <c r="H17" s="115">
        <v>579.43999999999983</v>
      </c>
      <c r="I17" s="88">
        <v>229.43999999999997</v>
      </c>
      <c r="J17" s="88">
        <v>207.06000000000003</v>
      </c>
      <c r="K17" s="88">
        <v>0.96</v>
      </c>
      <c r="L17" s="88">
        <v>1.93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2.89</v>
      </c>
      <c r="Y17">
        <v>13.2</v>
      </c>
      <c r="Z17">
        <v>28.56</v>
      </c>
      <c r="AA17">
        <v>4.05</v>
      </c>
      <c r="AB17">
        <v>0.96</v>
      </c>
      <c r="AC17">
        <v>28.9</v>
      </c>
      <c r="AD17">
        <v>76.58</v>
      </c>
      <c r="AE17">
        <v>185.44</v>
      </c>
      <c r="AF17">
        <v>104.76</v>
      </c>
      <c r="AG17">
        <v>66.23</v>
      </c>
      <c r="AH17">
        <v>34.92</v>
      </c>
      <c r="AI17">
        <v>25.53</v>
      </c>
      <c r="AJ17">
        <v>0.57999999999999996</v>
      </c>
      <c r="AK17">
        <v>0</v>
      </c>
      <c r="AL17">
        <v>14.45</v>
      </c>
      <c r="AM17">
        <v>14.45</v>
      </c>
      <c r="AN17">
        <v>45.52</v>
      </c>
      <c r="AO17">
        <v>51.2</v>
      </c>
      <c r="AP17">
        <v>21.74</v>
      </c>
      <c r="AQ17">
        <v>0</v>
      </c>
      <c r="AR17">
        <v>190.36</v>
      </c>
      <c r="AS17">
        <v>1.93</v>
      </c>
      <c r="AT17">
        <v>0</v>
      </c>
      <c r="AU17">
        <v>0</v>
      </c>
      <c r="AV17">
        <v>0</v>
      </c>
      <c r="AW17">
        <v>0.82</v>
      </c>
      <c r="AX17">
        <v>0.39</v>
      </c>
      <c r="AY17">
        <v>0.52</v>
      </c>
      <c r="AZ17">
        <v>0.93</v>
      </c>
      <c r="BA17">
        <v>0.92</v>
      </c>
      <c r="BB17">
        <v>1.01</v>
      </c>
      <c r="BC17">
        <v>0.87</v>
      </c>
      <c r="BD17">
        <v>0.61</v>
      </c>
      <c r="BE17">
        <v>0.39</v>
      </c>
      <c r="BF17">
        <v>1.35</v>
      </c>
      <c r="BG17">
        <v>0.77</v>
      </c>
      <c r="BH17">
        <v>0.48</v>
      </c>
      <c r="BI17">
        <v>2.89</v>
      </c>
      <c r="BJ17">
        <v>0.67</v>
      </c>
      <c r="BK17">
        <v>0.57999999999999996</v>
      </c>
      <c r="BL17">
        <v>0</v>
      </c>
      <c r="BM17">
        <v>25.95</v>
      </c>
      <c r="BN17">
        <v>67.430000000000007</v>
      </c>
      <c r="BO17">
        <v>0</v>
      </c>
      <c r="BP17">
        <v>0</v>
      </c>
      <c r="BQ17">
        <v>0</v>
      </c>
    </row>
    <row r="18" spans="1:69">
      <c r="A18" t="s">
        <v>253</v>
      </c>
      <c r="G18" t="s">
        <v>60</v>
      </c>
      <c r="H18" s="115">
        <v>579.43999999999983</v>
      </c>
      <c r="I18" s="88">
        <v>229.43999999999997</v>
      </c>
      <c r="J18" s="88">
        <v>207.06000000000003</v>
      </c>
      <c r="K18" s="88">
        <v>0.96</v>
      </c>
      <c r="L18" s="88">
        <v>1.93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2.89</v>
      </c>
      <c r="Y18">
        <v>13.2</v>
      </c>
      <c r="Z18">
        <v>28.56</v>
      </c>
      <c r="AA18">
        <v>4.05</v>
      </c>
      <c r="AB18">
        <v>0.96</v>
      </c>
      <c r="AC18">
        <v>28.9</v>
      </c>
      <c r="AD18">
        <v>76.58</v>
      </c>
      <c r="AE18">
        <v>185.44</v>
      </c>
      <c r="AF18">
        <v>104.76</v>
      </c>
      <c r="AG18">
        <v>66.23</v>
      </c>
      <c r="AH18">
        <v>34.92</v>
      </c>
      <c r="AI18">
        <v>25.53</v>
      </c>
      <c r="AJ18">
        <v>0.57999999999999996</v>
      </c>
      <c r="AK18">
        <v>0</v>
      </c>
      <c r="AL18">
        <v>14.45</v>
      </c>
      <c r="AM18">
        <v>14.45</v>
      </c>
      <c r="AN18">
        <v>45.52</v>
      </c>
      <c r="AO18">
        <v>51.2</v>
      </c>
      <c r="AP18">
        <v>21.74</v>
      </c>
      <c r="AQ18">
        <v>0</v>
      </c>
      <c r="AR18">
        <v>190.36</v>
      </c>
      <c r="AS18">
        <v>1.93</v>
      </c>
      <c r="AT18">
        <v>0</v>
      </c>
      <c r="AU18">
        <v>0</v>
      </c>
      <c r="AV18">
        <v>0</v>
      </c>
      <c r="AW18">
        <v>0.82</v>
      </c>
      <c r="AX18">
        <v>0.39</v>
      </c>
      <c r="AY18">
        <v>0.52</v>
      </c>
      <c r="AZ18">
        <v>0.93</v>
      </c>
      <c r="BA18">
        <v>0.92</v>
      </c>
      <c r="BB18">
        <v>1.01</v>
      </c>
      <c r="BC18">
        <v>0.87</v>
      </c>
      <c r="BD18">
        <v>0.61</v>
      </c>
      <c r="BE18">
        <v>0.39</v>
      </c>
      <c r="BF18">
        <v>1.35</v>
      </c>
      <c r="BG18">
        <v>0.77</v>
      </c>
      <c r="BH18">
        <v>0.48</v>
      </c>
      <c r="BI18">
        <v>2.89</v>
      </c>
      <c r="BJ18">
        <v>0.67</v>
      </c>
      <c r="BK18">
        <v>0.57999999999999996</v>
      </c>
      <c r="BL18">
        <v>0</v>
      </c>
      <c r="BM18">
        <v>25.95</v>
      </c>
      <c r="BN18">
        <v>67.430000000000007</v>
      </c>
      <c r="BO18">
        <v>0</v>
      </c>
      <c r="BP18">
        <v>0</v>
      </c>
      <c r="BQ18">
        <v>0</v>
      </c>
    </row>
    <row r="19" spans="1:69">
      <c r="A19" t="s">
        <v>267</v>
      </c>
      <c r="G19" t="s">
        <v>61</v>
      </c>
      <c r="H19" s="115">
        <v>579.65999999999985</v>
      </c>
      <c r="I19" s="88">
        <v>229.43999999999997</v>
      </c>
      <c r="J19" s="88">
        <v>207.06000000000003</v>
      </c>
      <c r="K19" s="88">
        <v>0.96</v>
      </c>
      <c r="L19" s="88">
        <v>1.93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2.89</v>
      </c>
      <c r="Y19">
        <v>13.2</v>
      </c>
      <c r="Z19">
        <v>28.56</v>
      </c>
      <c r="AA19">
        <v>4.05</v>
      </c>
      <c r="AB19">
        <v>0.96</v>
      </c>
      <c r="AC19">
        <v>28.9</v>
      </c>
      <c r="AD19">
        <v>76.58</v>
      </c>
      <c r="AE19">
        <v>185.44</v>
      </c>
      <c r="AF19">
        <v>104.76</v>
      </c>
      <c r="AG19">
        <v>66.23</v>
      </c>
      <c r="AH19">
        <v>34.92</v>
      </c>
      <c r="AI19">
        <v>25.53</v>
      </c>
      <c r="AJ19">
        <v>0.57999999999999996</v>
      </c>
      <c r="AK19">
        <v>0</v>
      </c>
      <c r="AL19">
        <v>14.45</v>
      </c>
      <c r="AM19">
        <v>14.45</v>
      </c>
      <c r="AN19">
        <v>45.52</v>
      </c>
      <c r="AO19">
        <v>51.2</v>
      </c>
      <c r="AP19">
        <v>21.74</v>
      </c>
      <c r="AQ19">
        <v>0</v>
      </c>
      <c r="AR19">
        <v>190.36</v>
      </c>
      <c r="AS19">
        <v>1.93</v>
      </c>
      <c r="AT19">
        <v>0</v>
      </c>
      <c r="AU19">
        <v>0</v>
      </c>
      <c r="AV19">
        <v>0</v>
      </c>
      <c r="AW19">
        <v>0.82</v>
      </c>
      <c r="AX19">
        <v>0.39</v>
      </c>
      <c r="AY19">
        <v>0.52</v>
      </c>
      <c r="AZ19">
        <v>0.93</v>
      </c>
      <c r="BA19">
        <v>0.92</v>
      </c>
      <c r="BB19">
        <v>1.01</v>
      </c>
      <c r="BC19">
        <v>0.87</v>
      </c>
      <c r="BD19">
        <v>0.61</v>
      </c>
      <c r="BE19">
        <v>0.61</v>
      </c>
      <c r="BF19">
        <v>1.35</v>
      </c>
      <c r="BG19">
        <v>0.77</v>
      </c>
      <c r="BH19">
        <v>0.48</v>
      </c>
      <c r="BI19">
        <v>2.89</v>
      </c>
      <c r="BJ19">
        <v>0.67</v>
      </c>
      <c r="BK19">
        <v>0.57999999999999996</v>
      </c>
      <c r="BL19">
        <v>0</v>
      </c>
      <c r="BM19">
        <v>25.95</v>
      </c>
      <c r="BN19">
        <v>67.430000000000007</v>
      </c>
      <c r="BO19">
        <v>0</v>
      </c>
      <c r="BP19">
        <v>0</v>
      </c>
      <c r="BQ19">
        <v>0</v>
      </c>
    </row>
    <row r="20" spans="1:69">
      <c r="A20" t="s">
        <v>268</v>
      </c>
      <c r="G20" t="s">
        <v>62</v>
      </c>
      <c r="H20" s="115">
        <v>579.65999999999985</v>
      </c>
      <c r="I20" s="88">
        <v>229.43999999999997</v>
      </c>
      <c r="J20" s="88">
        <v>207.06000000000003</v>
      </c>
      <c r="K20" s="88">
        <v>0.96</v>
      </c>
      <c r="L20" s="88">
        <v>1.93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2.89</v>
      </c>
      <c r="Y20">
        <v>13.2</v>
      </c>
      <c r="Z20">
        <v>28.56</v>
      </c>
      <c r="AA20">
        <v>4.05</v>
      </c>
      <c r="AB20">
        <v>0.96</v>
      </c>
      <c r="AC20">
        <v>28.9</v>
      </c>
      <c r="AD20">
        <v>76.58</v>
      </c>
      <c r="AE20">
        <v>185.44</v>
      </c>
      <c r="AF20">
        <v>104.76</v>
      </c>
      <c r="AG20">
        <v>66.23</v>
      </c>
      <c r="AH20">
        <v>34.92</v>
      </c>
      <c r="AI20">
        <v>25.53</v>
      </c>
      <c r="AJ20">
        <v>0.57999999999999996</v>
      </c>
      <c r="AK20">
        <v>0</v>
      </c>
      <c r="AL20">
        <v>14.45</v>
      </c>
      <c r="AM20">
        <v>14.45</v>
      </c>
      <c r="AN20">
        <v>45.52</v>
      </c>
      <c r="AO20">
        <v>51.2</v>
      </c>
      <c r="AP20">
        <v>21.74</v>
      </c>
      <c r="AQ20">
        <v>0</v>
      </c>
      <c r="AR20">
        <v>190.36</v>
      </c>
      <c r="AS20">
        <v>1.93</v>
      </c>
      <c r="AT20">
        <v>0</v>
      </c>
      <c r="AU20">
        <v>0</v>
      </c>
      <c r="AV20">
        <v>0</v>
      </c>
      <c r="AW20">
        <v>0.82</v>
      </c>
      <c r="AX20">
        <v>0.39</v>
      </c>
      <c r="AY20">
        <v>0.52</v>
      </c>
      <c r="AZ20">
        <v>0.93</v>
      </c>
      <c r="BA20">
        <v>0.92</v>
      </c>
      <c r="BB20">
        <v>1.01</v>
      </c>
      <c r="BC20">
        <v>0.87</v>
      </c>
      <c r="BD20">
        <v>0.61</v>
      </c>
      <c r="BE20">
        <v>0.61</v>
      </c>
      <c r="BF20">
        <v>1.35</v>
      </c>
      <c r="BG20">
        <v>0.77</v>
      </c>
      <c r="BH20">
        <v>0.48</v>
      </c>
      <c r="BI20">
        <v>2.89</v>
      </c>
      <c r="BJ20">
        <v>0.67</v>
      </c>
      <c r="BK20">
        <v>0.57999999999999996</v>
      </c>
      <c r="BL20">
        <v>0</v>
      </c>
      <c r="BM20">
        <v>25.95</v>
      </c>
      <c r="BN20">
        <v>67.430000000000007</v>
      </c>
      <c r="BO20">
        <v>0</v>
      </c>
      <c r="BP20">
        <v>0</v>
      </c>
      <c r="BQ20">
        <v>0</v>
      </c>
    </row>
    <row r="21" spans="1:69">
      <c r="A21" t="s">
        <v>254</v>
      </c>
      <c r="G21" t="s">
        <v>63</v>
      </c>
      <c r="H21" s="115">
        <v>579.65999999999985</v>
      </c>
      <c r="I21" s="88">
        <v>229.43999999999997</v>
      </c>
      <c r="J21" s="88">
        <v>207.06000000000003</v>
      </c>
      <c r="K21" s="88">
        <v>0.96</v>
      </c>
      <c r="L21" s="88">
        <v>1.93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2.89</v>
      </c>
      <c r="Y21">
        <v>13.2</v>
      </c>
      <c r="Z21">
        <v>28.56</v>
      </c>
      <c r="AA21">
        <v>4.05</v>
      </c>
      <c r="AB21">
        <v>0.96</v>
      </c>
      <c r="AC21">
        <v>28.9</v>
      </c>
      <c r="AD21">
        <v>76.58</v>
      </c>
      <c r="AE21">
        <v>185.44</v>
      </c>
      <c r="AF21">
        <v>104.76</v>
      </c>
      <c r="AG21">
        <v>66.23</v>
      </c>
      <c r="AH21">
        <v>34.92</v>
      </c>
      <c r="AI21">
        <v>25.53</v>
      </c>
      <c r="AJ21">
        <v>0.57999999999999996</v>
      </c>
      <c r="AK21">
        <v>0</v>
      </c>
      <c r="AL21">
        <v>14.45</v>
      </c>
      <c r="AM21">
        <v>14.45</v>
      </c>
      <c r="AN21">
        <v>45.52</v>
      </c>
      <c r="AO21">
        <v>51.2</v>
      </c>
      <c r="AP21">
        <v>21.74</v>
      </c>
      <c r="AQ21">
        <v>0</v>
      </c>
      <c r="AR21">
        <v>190.36</v>
      </c>
      <c r="AS21">
        <v>1.93</v>
      </c>
      <c r="AT21">
        <v>0</v>
      </c>
      <c r="AU21">
        <v>0</v>
      </c>
      <c r="AV21">
        <v>0</v>
      </c>
      <c r="AW21">
        <v>0.82</v>
      </c>
      <c r="AX21">
        <v>0.39</v>
      </c>
      <c r="AY21">
        <v>0.52</v>
      </c>
      <c r="AZ21">
        <v>0.93</v>
      </c>
      <c r="BA21">
        <v>0.92</v>
      </c>
      <c r="BB21">
        <v>1.01</v>
      </c>
      <c r="BC21">
        <v>0.87</v>
      </c>
      <c r="BD21">
        <v>0.61</v>
      </c>
      <c r="BE21">
        <v>0.61</v>
      </c>
      <c r="BF21">
        <v>1.35</v>
      </c>
      <c r="BG21">
        <v>0.77</v>
      </c>
      <c r="BH21">
        <v>0.48</v>
      </c>
      <c r="BI21">
        <v>2.89</v>
      </c>
      <c r="BJ21">
        <v>0.67</v>
      </c>
      <c r="BK21">
        <v>0.57999999999999996</v>
      </c>
      <c r="BL21">
        <v>0</v>
      </c>
      <c r="BM21">
        <v>25.95</v>
      </c>
      <c r="BN21">
        <v>67.430000000000007</v>
      </c>
      <c r="BO21">
        <v>0</v>
      </c>
      <c r="BP21">
        <v>0</v>
      </c>
      <c r="BQ21">
        <v>0</v>
      </c>
    </row>
    <row r="22" spans="1:69">
      <c r="A22" t="s">
        <v>255</v>
      </c>
      <c r="G22" t="s">
        <v>64</v>
      </c>
      <c r="H22" s="115">
        <v>579.65999999999985</v>
      </c>
      <c r="I22" s="88">
        <v>229.43999999999997</v>
      </c>
      <c r="J22" s="88">
        <v>207.06000000000003</v>
      </c>
      <c r="K22" s="88">
        <v>0.96</v>
      </c>
      <c r="L22" s="88">
        <v>1.93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2.89</v>
      </c>
      <c r="Y22">
        <v>13.2</v>
      </c>
      <c r="Z22">
        <v>28.56</v>
      </c>
      <c r="AA22">
        <v>4.05</v>
      </c>
      <c r="AB22">
        <v>0.96</v>
      </c>
      <c r="AC22">
        <v>28.9</v>
      </c>
      <c r="AD22">
        <v>76.58</v>
      </c>
      <c r="AE22">
        <v>185.44</v>
      </c>
      <c r="AF22">
        <v>104.76</v>
      </c>
      <c r="AG22">
        <v>66.23</v>
      </c>
      <c r="AH22">
        <v>34.92</v>
      </c>
      <c r="AI22">
        <v>25.53</v>
      </c>
      <c r="AJ22">
        <v>0.57999999999999996</v>
      </c>
      <c r="AK22">
        <v>0</v>
      </c>
      <c r="AL22">
        <v>14.45</v>
      </c>
      <c r="AM22">
        <v>14.45</v>
      </c>
      <c r="AN22">
        <v>45.52</v>
      </c>
      <c r="AO22">
        <v>51.2</v>
      </c>
      <c r="AP22">
        <v>21.74</v>
      </c>
      <c r="AQ22">
        <v>0</v>
      </c>
      <c r="AR22">
        <v>190.36</v>
      </c>
      <c r="AS22">
        <v>1.93</v>
      </c>
      <c r="AT22">
        <v>0</v>
      </c>
      <c r="AU22">
        <v>0</v>
      </c>
      <c r="AV22">
        <v>0</v>
      </c>
      <c r="AW22">
        <v>0.82</v>
      </c>
      <c r="AX22">
        <v>0.39</v>
      </c>
      <c r="AY22">
        <v>0.52</v>
      </c>
      <c r="AZ22">
        <v>0.93</v>
      </c>
      <c r="BA22">
        <v>0.92</v>
      </c>
      <c r="BB22">
        <v>1.01</v>
      </c>
      <c r="BC22">
        <v>0.87</v>
      </c>
      <c r="BD22">
        <v>0.61</v>
      </c>
      <c r="BE22">
        <v>0.61</v>
      </c>
      <c r="BF22">
        <v>1.35</v>
      </c>
      <c r="BG22">
        <v>0.77</v>
      </c>
      <c r="BH22">
        <v>0.48</v>
      </c>
      <c r="BI22">
        <v>2.89</v>
      </c>
      <c r="BJ22">
        <v>0.67</v>
      </c>
      <c r="BK22">
        <v>0.57999999999999996</v>
      </c>
      <c r="BL22">
        <v>0</v>
      </c>
      <c r="BM22">
        <v>25.95</v>
      </c>
      <c r="BN22">
        <v>67.430000000000007</v>
      </c>
      <c r="BO22">
        <v>0</v>
      </c>
      <c r="BP22">
        <v>0</v>
      </c>
      <c r="BQ22">
        <v>0</v>
      </c>
    </row>
    <row r="23" spans="1:69">
      <c r="A23" t="s">
        <v>256</v>
      </c>
      <c r="G23" t="s">
        <v>65</v>
      </c>
      <c r="H23" s="115">
        <v>579.65999999999985</v>
      </c>
      <c r="I23" s="88">
        <v>229.43999999999997</v>
      </c>
      <c r="J23" s="88">
        <v>207.06000000000003</v>
      </c>
      <c r="K23" s="88">
        <v>0.96</v>
      </c>
      <c r="L23" s="88">
        <v>1.93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2.89</v>
      </c>
      <c r="Y23">
        <v>13.2</v>
      </c>
      <c r="Z23">
        <v>28.56</v>
      </c>
      <c r="AA23">
        <v>4.05</v>
      </c>
      <c r="AB23">
        <v>0.96</v>
      </c>
      <c r="AC23">
        <v>28.9</v>
      </c>
      <c r="AD23">
        <v>76.58</v>
      </c>
      <c r="AE23">
        <v>185.44</v>
      </c>
      <c r="AF23">
        <v>104.76</v>
      </c>
      <c r="AG23">
        <v>66.23</v>
      </c>
      <c r="AH23">
        <v>34.92</v>
      </c>
      <c r="AI23">
        <v>25.53</v>
      </c>
      <c r="AJ23">
        <v>0.57999999999999996</v>
      </c>
      <c r="AK23">
        <v>0</v>
      </c>
      <c r="AL23">
        <v>14.45</v>
      </c>
      <c r="AM23">
        <v>14.45</v>
      </c>
      <c r="AN23">
        <v>45.52</v>
      </c>
      <c r="AO23">
        <v>51.2</v>
      </c>
      <c r="AP23">
        <v>21.74</v>
      </c>
      <c r="AQ23">
        <v>0</v>
      </c>
      <c r="AR23">
        <v>190.36</v>
      </c>
      <c r="AS23">
        <v>1.93</v>
      </c>
      <c r="AT23">
        <v>0</v>
      </c>
      <c r="AU23">
        <v>0</v>
      </c>
      <c r="AV23">
        <v>0</v>
      </c>
      <c r="AW23">
        <v>0.82</v>
      </c>
      <c r="AX23">
        <v>0.39</v>
      </c>
      <c r="AY23">
        <v>0.52</v>
      </c>
      <c r="AZ23">
        <v>0.93</v>
      </c>
      <c r="BA23">
        <v>0.92</v>
      </c>
      <c r="BB23">
        <v>1.01</v>
      </c>
      <c r="BC23">
        <v>0.87</v>
      </c>
      <c r="BD23">
        <v>0.61</v>
      </c>
      <c r="BE23">
        <v>0.61</v>
      </c>
      <c r="BF23">
        <v>1.35</v>
      </c>
      <c r="BG23">
        <v>0.77</v>
      </c>
      <c r="BH23">
        <v>0.48</v>
      </c>
      <c r="BI23">
        <v>2.89</v>
      </c>
      <c r="BJ23">
        <v>0.67</v>
      </c>
      <c r="BK23">
        <v>0.57999999999999996</v>
      </c>
      <c r="BL23">
        <v>0</v>
      </c>
      <c r="BM23">
        <v>25.95</v>
      </c>
      <c r="BN23">
        <v>67.430000000000007</v>
      </c>
      <c r="BO23">
        <v>0</v>
      </c>
      <c r="BP23">
        <v>0</v>
      </c>
      <c r="BQ23">
        <v>0</v>
      </c>
    </row>
    <row r="24" spans="1:69">
      <c r="A24" t="s">
        <v>257</v>
      </c>
      <c r="G24" t="s">
        <v>66</v>
      </c>
      <c r="H24" s="115">
        <v>579.65999999999985</v>
      </c>
      <c r="I24" s="88">
        <v>229.43999999999997</v>
      </c>
      <c r="J24" s="88">
        <v>207.06000000000003</v>
      </c>
      <c r="K24" s="88">
        <v>0.96</v>
      </c>
      <c r="L24" s="88">
        <v>1.93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2.89</v>
      </c>
      <c r="Y24">
        <v>13.2</v>
      </c>
      <c r="Z24">
        <v>28.56</v>
      </c>
      <c r="AA24">
        <v>4.05</v>
      </c>
      <c r="AB24">
        <v>0.96</v>
      </c>
      <c r="AC24">
        <v>28.9</v>
      </c>
      <c r="AD24">
        <v>76.58</v>
      </c>
      <c r="AE24">
        <v>185.44</v>
      </c>
      <c r="AF24">
        <v>104.76</v>
      </c>
      <c r="AG24">
        <v>66.23</v>
      </c>
      <c r="AH24">
        <v>34.92</v>
      </c>
      <c r="AI24">
        <v>25.53</v>
      </c>
      <c r="AJ24">
        <v>0.57999999999999996</v>
      </c>
      <c r="AK24">
        <v>0</v>
      </c>
      <c r="AL24">
        <v>14.45</v>
      </c>
      <c r="AM24">
        <v>14.45</v>
      </c>
      <c r="AN24">
        <v>45.52</v>
      </c>
      <c r="AO24">
        <v>51.2</v>
      </c>
      <c r="AP24">
        <v>21.74</v>
      </c>
      <c r="AQ24">
        <v>0</v>
      </c>
      <c r="AR24">
        <v>190.36</v>
      </c>
      <c r="AS24">
        <v>1.93</v>
      </c>
      <c r="AT24">
        <v>0</v>
      </c>
      <c r="AU24">
        <v>0</v>
      </c>
      <c r="AV24">
        <v>0</v>
      </c>
      <c r="AW24">
        <v>0.82</v>
      </c>
      <c r="AX24">
        <v>0.39</v>
      </c>
      <c r="AY24">
        <v>0.52</v>
      </c>
      <c r="AZ24">
        <v>0.93</v>
      </c>
      <c r="BA24">
        <v>0.92</v>
      </c>
      <c r="BB24">
        <v>1.01</v>
      </c>
      <c r="BC24">
        <v>0.87</v>
      </c>
      <c r="BD24">
        <v>0.61</v>
      </c>
      <c r="BE24">
        <v>0.61</v>
      </c>
      <c r="BF24">
        <v>1.35</v>
      </c>
      <c r="BG24">
        <v>0.77</v>
      </c>
      <c r="BH24">
        <v>0.48</v>
      </c>
      <c r="BI24">
        <v>2.89</v>
      </c>
      <c r="BJ24">
        <v>0.67</v>
      </c>
      <c r="BK24">
        <v>0.57999999999999996</v>
      </c>
      <c r="BL24">
        <v>0</v>
      </c>
      <c r="BM24">
        <v>25.95</v>
      </c>
      <c r="BN24">
        <v>67.430000000000007</v>
      </c>
      <c r="BO24">
        <v>0</v>
      </c>
      <c r="BP24">
        <v>0</v>
      </c>
      <c r="BQ24">
        <v>0</v>
      </c>
    </row>
    <row r="25" spans="1:69">
      <c r="A25" t="s">
        <v>258</v>
      </c>
      <c r="G25" t="s">
        <v>67</v>
      </c>
      <c r="H25" s="115">
        <v>579.65999999999985</v>
      </c>
      <c r="I25" s="88">
        <v>229.43999999999997</v>
      </c>
      <c r="J25" s="88">
        <v>207.06000000000003</v>
      </c>
      <c r="K25" s="88">
        <v>0.96</v>
      </c>
      <c r="L25" s="88">
        <v>1.93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2.89</v>
      </c>
      <c r="Y25">
        <v>13.2</v>
      </c>
      <c r="Z25">
        <v>28.56</v>
      </c>
      <c r="AA25">
        <v>4.05</v>
      </c>
      <c r="AB25">
        <v>0.96</v>
      </c>
      <c r="AC25">
        <v>28.9</v>
      </c>
      <c r="AD25">
        <v>76.58</v>
      </c>
      <c r="AE25">
        <v>185.44</v>
      </c>
      <c r="AF25">
        <v>104.76</v>
      </c>
      <c r="AG25">
        <v>66.23</v>
      </c>
      <c r="AH25">
        <v>34.92</v>
      </c>
      <c r="AI25">
        <v>25.53</v>
      </c>
      <c r="AJ25">
        <v>0.57999999999999996</v>
      </c>
      <c r="AK25">
        <v>0</v>
      </c>
      <c r="AL25">
        <v>14.45</v>
      </c>
      <c r="AM25">
        <v>14.45</v>
      </c>
      <c r="AN25">
        <v>45.52</v>
      </c>
      <c r="AO25">
        <v>51.2</v>
      </c>
      <c r="AP25">
        <v>21.74</v>
      </c>
      <c r="AQ25">
        <v>0</v>
      </c>
      <c r="AR25">
        <v>190.36</v>
      </c>
      <c r="AS25">
        <v>1.93</v>
      </c>
      <c r="AT25">
        <v>0</v>
      </c>
      <c r="AU25">
        <v>0</v>
      </c>
      <c r="AV25">
        <v>0</v>
      </c>
      <c r="AW25">
        <v>0.82</v>
      </c>
      <c r="AX25">
        <v>0.39</v>
      </c>
      <c r="AY25">
        <v>0.52</v>
      </c>
      <c r="AZ25">
        <v>0.93</v>
      </c>
      <c r="BA25">
        <v>0.92</v>
      </c>
      <c r="BB25">
        <v>1.01</v>
      </c>
      <c r="BC25">
        <v>0.87</v>
      </c>
      <c r="BD25">
        <v>0.61</v>
      </c>
      <c r="BE25">
        <v>0.61</v>
      </c>
      <c r="BF25">
        <v>1.35</v>
      </c>
      <c r="BG25">
        <v>0.77</v>
      </c>
      <c r="BH25">
        <v>0.48</v>
      </c>
      <c r="BI25">
        <v>2.89</v>
      </c>
      <c r="BJ25">
        <v>0.67</v>
      </c>
      <c r="BK25">
        <v>0.57999999999999996</v>
      </c>
      <c r="BL25">
        <v>0</v>
      </c>
      <c r="BM25">
        <v>25.95</v>
      </c>
      <c r="BN25">
        <v>67.430000000000007</v>
      </c>
      <c r="BO25">
        <v>0</v>
      </c>
      <c r="BP25">
        <v>0</v>
      </c>
      <c r="BQ25">
        <v>0</v>
      </c>
    </row>
    <row r="26" spans="1:69">
      <c r="A26" t="s">
        <v>259</v>
      </c>
      <c r="G26" t="s">
        <v>68</v>
      </c>
      <c r="H26" s="115">
        <v>579.65999999999985</v>
      </c>
      <c r="I26" s="88">
        <v>229.43999999999997</v>
      </c>
      <c r="J26" s="88">
        <v>207.06000000000003</v>
      </c>
      <c r="K26" s="88">
        <v>0.96</v>
      </c>
      <c r="L26" s="88">
        <v>1.93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2.89</v>
      </c>
      <c r="Y26">
        <v>13.2</v>
      </c>
      <c r="Z26">
        <v>28.56</v>
      </c>
      <c r="AA26">
        <v>4.05</v>
      </c>
      <c r="AB26">
        <v>0.96</v>
      </c>
      <c r="AC26">
        <v>28.9</v>
      </c>
      <c r="AD26">
        <v>76.58</v>
      </c>
      <c r="AE26">
        <v>185.44</v>
      </c>
      <c r="AF26">
        <v>104.76</v>
      </c>
      <c r="AG26">
        <v>66.23</v>
      </c>
      <c r="AH26">
        <v>34.92</v>
      </c>
      <c r="AI26">
        <v>25.53</v>
      </c>
      <c r="AJ26">
        <v>0.57999999999999996</v>
      </c>
      <c r="AK26">
        <v>0</v>
      </c>
      <c r="AL26">
        <v>14.45</v>
      </c>
      <c r="AM26">
        <v>14.45</v>
      </c>
      <c r="AN26">
        <v>45.52</v>
      </c>
      <c r="AO26">
        <v>51.2</v>
      </c>
      <c r="AP26">
        <v>21.74</v>
      </c>
      <c r="AQ26">
        <v>0</v>
      </c>
      <c r="AR26">
        <v>190.36</v>
      </c>
      <c r="AS26">
        <v>1.93</v>
      </c>
      <c r="AT26">
        <v>0</v>
      </c>
      <c r="AU26">
        <v>0</v>
      </c>
      <c r="AV26">
        <v>0</v>
      </c>
      <c r="AW26">
        <v>0.82</v>
      </c>
      <c r="AX26">
        <v>0.39</v>
      </c>
      <c r="AY26">
        <v>0.52</v>
      </c>
      <c r="AZ26">
        <v>0.93</v>
      </c>
      <c r="BA26">
        <v>0.92</v>
      </c>
      <c r="BB26">
        <v>1.01</v>
      </c>
      <c r="BC26">
        <v>0.87</v>
      </c>
      <c r="BD26">
        <v>0.61</v>
      </c>
      <c r="BE26">
        <v>0.61</v>
      </c>
      <c r="BF26">
        <v>1.35</v>
      </c>
      <c r="BG26">
        <v>0.77</v>
      </c>
      <c r="BH26">
        <v>0.48</v>
      </c>
      <c r="BI26">
        <v>2.89</v>
      </c>
      <c r="BJ26">
        <v>0.67</v>
      </c>
      <c r="BK26">
        <v>0.57999999999999996</v>
      </c>
      <c r="BL26">
        <v>0</v>
      </c>
      <c r="BM26">
        <v>25.95</v>
      </c>
      <c r="BN26">
        <v>67.430000000000007</v>
      </c>
      <c r="BO26">
        <v>0</v>
      </c>
      <c r="BP26">
        <v>0</v>
      </c>
      <c r="BQ26">
        <v>0</v>
      </c>
    </row>
    <row r="27" spans="1:69">
      <c r="A27" t="s">
        <v>260</v>
      </c>
      <c r="G27" t="s">
        <v>69</v>
      </c>
      <c r="H27" s="115">
        <v>398.36999999999995</v>
      </c>
      <c r="I27" s="88">
        <v>154.54</v>
      </c>
      <c r="J27" s="88">
        <v>207.06000000000003</v>
      </c>
      <c r="K27" s="88">
        <v>0.96</v>
      </c>
      <c r="L27" s="88">
        <v>1.93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2.89</v>
      </c>
      <c r="Y27">
        <v>13.2</v>
      </c>
      <c r="Z27">
        <v>28.56</v>
      </c>
      <c r="AA27">
        <v>4.05</v>
      </c>
      <c r="AB27">
        <v>0.96</v>
      </c>
      <c r="AC27">
        <v>28.9</v>
      </c>
      <c r="AD27">
        <v>0</v>
      </c>
      <c r="AE27">
        <v>185.44</v>
      </c>
      <c r="AF27">
        <v>0</v>
      </c>
      <c r="AG27">
        <v>66.23</v>
      </c>
      <c r="AH27">
        <v>0</v>
      </c>
      <c r="AI27">
        <v>0</v>
      </c>
      <c r="AJ27">
        <v>0.63</v>
      </c>
      <c r="AK27">
        <v>0</v>
      </c>
      <c r="AL27">
        <v>14.45</v>
      </c>
      <c r="AM27">
        <v>0</v>
      </c>
      <c r="AN27">
        <v>45.52</v>
      </c>
      <c r="AO27">
        <v>51.2</v>
      </c>
      <c r="AP27">
        <v>21.74</v>
      </c>
      <c r="AQ27">
        <v>0</v>
      </c>
      <c r="AR27">
        <v>190.36</v>
      </c>
      <c r="AS27">
        <v>1.93</v>
      </c>
      <c r="AT27">
        <v>0</v>
      </c>
      <c r="AU27">
        <v>0</v>
      </c>
      <c r="AV27">
        <v>0</v>
      </c>
      <c r="AW27">
        <v>0.82</v>
      </c>
      <c r="AX27">
        <v>0.39</v>
      </c>
      <c r="AY27">
        <v>0.52</v>
      </c>
      <c r="AZ27">
        <v>0.93</v>
      </c>
      <c r="BA27">
        <v>0.92</v>
      </c>
      <c r="BB27">
        <v>1.01</v>
      </c>
      <c r="BC27">
        <v>0.87</v>
      </c>
      <c r="BD27">
        <v>0.61</v>
      </c>
      <c r="BE27">
        <v>0.61</v>
      </c>
      <c r="BF27">
        <v>1.35</v>
      </c>
      <c r="BG27">
        <v>0.77</v>
      </c>
      <c r="BH27">
        <v>0.48</v>
      </c>
      <c r="BI27">
        <v>2.89</v>
      </c>
      <c r="BJ27">
        <v>0.67</v>
      </c>
      <c r="BK27">
        <v>0.57999999999999996</v>
      </c>
      <c r="BL27">
        <v>0</v>
      </c>
      <c r="BM27">
        <v>25.95</v>
      </c>
      <c r="BN27">
        <v>67.430000000000007</v>
      </c>
      <c r="BO27">
        <v>0</v>
      </c>
      <c r="BP27">
        <v>0</v>
      </c>
      <c r="BQ27">
        <v>0</v>
      </c>
    </row>
    <row r="28" spans="1:69">
      <c r="A28" t="s">
        <v>261</v>
      </c>
      <c r="G28" t="s">
        <v>70</v>
      </c>
      <c r="H28" s="115">
        <v>398.74999999999994</v>
      </c>
      <c r="I28" s="88">
        <v>154.69999999999999</v>
      </c>
      <c r="J28" s="88">
        <v>207.06000000000003</v>
      </c>
      <c r="K28" s="88">
        <v>0.96</v>
      </c>
      <c r="L28" s="88">
        <v>1.93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2.89</v>
      </c>
      <c r="Y28">
        <v>13.2</v>
      </c>
      <c r="Z28">
        <v>28.56</v>
      </c>
      <c r="AA28">
        <v>4.05</v>
      </c>
      <c r="AB28">
        <v>0.96</v>
      </c>
      <c r="AC28">
        <v>28.9</v>
      </c>
      <c r="AD28">
        <v>0</v>
      </c>
      <c r="AE28">
        <v>185.44</v>
      </c>
      <c r="AF28">
        <v>0</v>
      </c>
      <c r="AG28">
        <v>66.23</v>
      </c>
      <c r="AH28">
        <v>0</v>
      </c>
      <c r="AI28">
        <v>0</v>
      </c>
      <c r="AJ28">
        <v>0.63</v>
      </c>
      <c r="AK28">
        <v>0</v>
      </c>
      <c r="AL28">
        <v>14.45</v>
      </c>
      <c r="AM28">
        <v>0</v>
      </c>
      <c r="AN28">
        <v>45.52</v>
      </c>
      <c r="AO28">
        <v>51.2</v>
      </c>
      <c r="AP28">
        <v>21.74</v>
      </c>
      <c r="AQ28">
        <v>0</v>
      </c>
      <c r="AR28">
        <v>190.36</v>
      </c>
      <c r="AS28">
        <v>1.93</v>
      </c>
      <c r="AT28">
        <v>0</v>
      </c>
      <c r="AU28">
        <v>0</v>
      </c>
      <c r="AV28">
        <v>0</v>
      </c>
      <c r="AW28">
        <v>0.82</v>
      </c>
      <c r="AX28">
        <v>0.39</v>
      </c>
      <c r="AY28">
        <v>0.52</v>
      </c>
      <c r="AZ28">
        <v>0.93</v>
      </c>
      <c r="BA28">
        <v>0.92</v>
      </c>
      <c r="BB28">
        <v>1.01</v>
      </c>
      <c r="BC28">
        <v>0.87</v>
      </c>
      <c r="BD28">
        <v>0.61</v>
      </c>
      <c r="BE28">
        <v>0.61</v>
      </c>
      <c r="BF28">
        <v>1.35</v>
      </c>
      <c r="BG28">
        <v>0.77</v>
      </c>
      <c r="BH28">
        <v>0.48</v>
      </c>
      <c r="BI28">
        <v>2.89</v>
      </c>
      <c r="BJ28">
        <v>0.67</v>
      </c>
      <c r="BK28">
        <v>0.57999999999999996</v>
      </c>
      <c r="BL28">
        <v>0</v>
      </c>
      <c r="BM28">
        <v>25.95</v>
      </c>
      <c r="BN28">
        <v>67.430000000000007</v>
      </c>
      <c r="BO28">
        <v>0</v>
      </c>
      <c r="BP28">
        <v>0.38</v>
      </c>
      <c r="BQ28">
        <v>0.16</v>
      </c>
    </row>
    <row r="29" spans="1:69">
      <c r="A29" t="s">
        <v>269</v>
      </c>
      <c r="G29" t="s">
        <v>71</v>
      </c>
      <c r="H29" s="115">
        <v>400.04999999999995</v>
      </c>
      <c r="I29" s="88">
        <v>155.26</v>
      </c>
      <c r="J29" s="88">
        <v>207.06000000000003</v>
      </c>
      <c r="K29" s="88">
        <v>0.96</v>
      </c>
      <c r="L29" s="88">
        <v>1.93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2.89</v>
      </c>
      <c r="Y29">
        <v>13.2</v>
      </c>
      <c r="Z29">
        <v>28.56</v>
      </c>
      <c r="AA29">
        <v>4.05</v>
      </c>
      <c r="AB29">
        <v>0.96</v>
      </c>
      <c r="AC29">
        <v>28.9</v>
      </c>
      <c r="AD29">
        <v>0</v>
      </c>
      <c r="AE29">
        <v>185.44</v>
      </c>
      <c r="AF29">
        <v>0</v>
      </c>
      <c r="AG29">
        <v>66.23</v>
      </c>
      <c r="AH29">
        <v>0</v>
      </c>
      <c r="AI29">
        <v>0</v>
      </c>
      <c r="AJ29">
        <v>0.63</v>
      </c>
      <c r="AK29">
        <v>0</v>
      </c>
      <c r="AL29">
        <v>14.45</v>
      </c>
      <c r="AM29">
        <v>0</v>
      </c>
      <c r="AN29">
        <v>45.52</v>
      </c>
      <c r="AO29">
        <v>51.2</v>
      </c>
      <c r="AP29">
        <v>21.74</v>
      </c>
      <c r="AQ29">
        <v>0</v>
      </c>
      <c r="AR29">
        <v>190.36</v>
      </c>
      <c r="AS29">
        <v>1.93</v>
      </c>
      <c r="AT29">
        <v>0</v>
      </c>
      <c r="AU29">
        <v>0</v>
      </c>
      <c r="AV29">
        <v>0</v>
      </c>
      <c r="AW29">
        <v>0.82</v>
      </c>
      <c r="AX29">
        <v>0.39</v>
      </c>
      <c r="AY29">
        <v>0.52</v>
      </c>
      <c r="AZ29">
        <v>0.93</v>
      </c>
      <c r="BA29">
        <v>0.92</v>
      </c>
      <c r="BB29">
        <v>1.01</v>
      </c>
      <c r="BC29">
        <v>0.87</v>
      </c>
      <c r="BD29">
        <v>0.61</v>
      </c>
      <c r="BE29">
        <v>0.61</v>
      </c>
      <c r="BF29">
        <v>1.35</v>
      </c>
      <c r="BG29">
        <v>0.77</v>
      </c>
      <c r="BH29">
        <v>0.48</v>
      </c>
      <c r="BI29">
        <v>2.89</v>
      </c>
      <c r="BJ29">
        <v>0.67</v>
      </c>
      <c r="BK29">
        <v>0.57999999999999996</v>
      </c>
      <c r="BL29">
        <v>0</v>
      </c>
      <c r="BM29">
        <v>25.95</v>
      </c>
      <c r="BN29">
        <v>67.430000000000007</v>
      </c>
      <c r="BO29">
        <v>0</v>
      </c>
      <c r="BP29">
        <v>1.68</v>
      </c>
      <c r="BQ29">
        <v>0.72</v>
      </c>
    </row>
    <row r="30" spans="1:69">
      <c r="A30" t="s">
        <v>270</v>
      </c>
      <c r="G30" t="s">
        <v>72</v>
      </c>
      <c r="H30" s="115">
        <v>402.22999999999996</v>
      </c>
      <c r="I30" s="88">
        <v>156.19</v>
      </c>
      <c r="J30" s="88">
        <v>207.06000000000003</v>
      </c>
      <c r="K30" s="88">
        <v>0.96</v>
      </c>
      <c r="L30" s="88">
        <v>1.93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2.89</v>
      </c>
      <c r="Y30">
        <v>13.2</v>
      </c>
      <c r="Z30">
        <v>28.56</v>
      </c>
      <c r="AA30">
        <v>4.05</v>
      </c>
      <c r="AB30">
        <v>0.96</v>
      </c>
      <c r="AC30">
        <v>28.9</v>
      </c>
      <c r="AD30">
        <v>0</v>
      </c>
      <c r="AE30">
        <v>185.44</v>
      </c>
      <c r="AF30">
        <v>0</v>
      </c>
      <c r="AG30">
        <v>66.23</v>
      </c>
      <c r="AH30">
        <v>0</v>
      </c>
      <c r="AI30">
        <v>0</v>
      </c>
      <c r="AJ30">
        <v>0.63</v>
      </c>
      <c r="AK30">
        <v>0</v>
      </c>
      <c r="AL30">
        <v>14.45</v>
      </c>
      <c r="AM30">
        <v>0</v>
      </c>
      <c r="AN30">
        <v>45.52</v>
      </c>
      <c r="AO30">
        <v>51.2</v>
      </c>
      <c r="AP30">
        <v>21.74</v>
      </c>
      <c r="AQ30">
        <v>0</v>
      </c>
      <c r="AR30">
        <v>190.36</v>
      </c>
      <c r="AS30">
        <v>1.93</v>
      </c>
      <c r="AT30">
        <v>0</v>
      </c>
      <c r="AU30">
        <v>0</v>
      </c>
      <c r="AV30">
        <v>0</v>
      </c>
      <c r="AW30">
        <v>0.82</v>
      </c>
      <c r="AX30">
        <v>0.39</v>
      </c>
      <c r="AY30">
        <v>0.52</v>
      </c>
      <c r="AZ30">
        <v>0.93</v>
      </c>
      <c r="BA30">
        <v>0.92</v>
      </c>
      <c r="BB30">
        <v>1.01</v>
      </c>
      <c r="BC30">
        <v>0.87</v>
      </c>
      <c r="BD30">
        <v>0.61</v>
      </c>
      <c r="BE30">
        <v>0.61</v>
      </c>
      <c r="BF30">
        <v>1.35</v>
      </c>
      <c r="BG30">
        <v>0.77</v>
      </c>
      <c r="BH30">
        <v>0.48</v>
      </c>
      <c r="BI30">
        <v>2.89</v>
      </c>
      <c r="BJ30">
        <v>0.67</v>
      </c>
      <c r="BK30">
        <v>0.57999999999999996</v>
      </c>
      <c r="BL30">
        <v>0</v>
      </c>
      <c r="BM30">
        <v>25.95</v>
      </c>
      <c r="BN30">
        <v>67.430000000000007</v>
      </c>
      <c r="BO30">
        <v>0</v>
      </c>
      <c r="BP30">
        <v>3.86</v>
      </c>
      <c r="BQ30">
        <v>1.65</v>
      </c>
    </row>
    <row r="31" spans="1:69">
      <c r="A31" t="s">
        <v>280</v>
      </c>
      <c r="G31" t="s">
        <v>73</v>
      </c>
      <c r="H31" s="115">
        <v>405.24999999999994</v>
      </c>
      <c r="I31" s="88">
        <v>157.47</v>
      </c>
      <c r="J31" s="88">
        <v>207.06000000000003</v>
      </c>
      <c r="K31" s="88">
        <v>0.96</v>
      </c>
      <c r="L31" s="88">
        <v>8.67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2.89</v>
      </c>
      <c r="Y31">
        <v>13.2</v>
      </c>
      <c r="Z31">
        <v>28.56</v>
      </c>
      <c r="AA31">
        <v>4.05</v>
      </c>
      <c r="AB31">
        <v>0.96</v>
      </c>
      <c r="AC31">
        <v>28.9</v>
      </c>
      <c r="AD31">
        <v>0</v>
      </c>
      <c r="AE31">
        <v>185.44</v>
      </c>
      <c r="AF31">
        <v>0</v>
      </c>
      <c r="AG31">
        <v>66.23</v>
      </c>
      <c r="AH31">
        <v>0</v>
      </c>
      <c r="AI31">
        <v>0</v>
      </c>
      <c r="AJ31">
        <v>0.67</v>
      </c>
      <c r="AK31">
        <v>0</v>
      </c>
      <c r="AL31">
        <v>14.45</v>
      </c>
      <c r="AM31">
        <v>0</v>
      </c>
      <c r="AN31">
        <v>45.52</v>
      </c>
      <c r="AO31">
        <v>51.2</v>
      </c>
      <c r="AP31">
        <v>21.74</v>
      </c>
      <c r="AQ31">
        <v>0</v>
      </c>
      <c r="AR31">
        <v>190.36</v>
      </c>
      <c r="AS31">
        <v>8.67</v>
      </c>
      <c r="AT31">
        <v>0</v>
      </c>
      <c r="AU31">
        <v>0</v>
      </c>
      <c r="AV31">
        <v>0</v>
      </c>
      <c r="AW31">
        <v>0.82</v>
      </c>
      <c r="AX31">
        <v>0.39</v>
      </c>
      <c r="AY31">
        <v>0.52</v>
      </c>
      <c r="AZ31">
        <v>0.93</v>
      </c>
      <c r="BA31">
        <v>0.95</v>
      </c>
      <c r="BB31">
        <v>1.01</v>
      </c>
      <c r="BC31">
        <v>0.95</v>
      </c>
      <c r="BD31">
        <v>0.61</v>
      </c>
      <c r="BE31">
        <v>0.61</v>
      </c>
      <c r="BF31">
        <v>1.35</v>
      </c>
      <c r="BG31">
        <v>0.77</v>
      </c>
      <c r="BH31">
        <v>0.48</v>
      </c>
      <c r="BI31">
        <v>2.89</v>
      </c>
      <c r="BJ31">
        <v>0.67</v>
      </c>
      <c r="BK31">
        <v>0.57999999999999996</v>
      </c>
      <c r="BL31">
        <v>0</v>
      </c>
      <c r="BM31">
        <v>25.95</v>
      </c>
      <c r="BN31">
        <v>67.430000000000007</v>
      </c>
      <c r="BO31">
        <v>0</v>
      </c>
      <c r="BP31">
        <v>6.76</v>
      </c>
      <c r="BQ31">
        <v>2.9</v>
      </c>
    </row>
    <row r="32" spans="1:69">
      <c r="A32" t="s">
        <v>281</v>
      </c>
      <c r="G32" t="s">
        <v>74</v>
      </c>
      <c r="H32" s="115">
        <v>406.88999999999993</v>
      </c>
      <c r="I32" s="88">
        <v>158.16999999999999</v>
      </c>
      <c r="J32" s="88">
        <v>207.06000000000003</v>
      </c>
      <c r="K32" s="88">
        <v>0.96</v>
      </c>
      <c r="L32" s="88">
        <v>8.67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2.89</v>
      </c>
      <c r="Y32">
        <v>13.2</v>
      </c>
      <c r="Z32">
        <v>28.56</v>
      </c>
      <c r="AA32">
        <v>4.05</v>
      </c>
      <c r="AB32">
        <v>0.96</v>
      </c>
      <c r="AC32">
        <v>28.9</v>
      </c>
      <c r="AD32">
        <v>0</v>
      </c>
      <c r="AE32">
        <v>185.44</v>
      </c>
      <c r="AF32">
        <v>0</v>
      </c>
      <c r="AG32">
        <v>66.23</v>
      </c>
      <c r="AH32">
        <v>0</v>
      </c>
      <c r="AI32">
        <v>0</v>
      </c>
      <c r="AJ32">
        <v>0.67</v>
      </c>
      <c r="AK32">
        <v>0</v>
      </c>
      <c r="AL32">
        <v>14.45</v>
      </c>
      <c r="AM32">
        <v>0</v>
      </c>
      <c r="AN32">
        <v>45.52</v>
      </c>
      <c r="AO32">
        <v>51.2</v>
      </c>
      <c r="AP32">
        <v>21.74</v>
      </c>
      <c r="AQ32">
        <v>0</v>
      </c>
      <c r="AR32">
        <v>190.36</v>
      </c>
      <c r="AS32">
        <v>8.67</v>
      </c>
      <c r="AT32">
        <v>0</v>
      </c>
      <c r="AU32">
        <v>0</v>
      </c>
      <c r="AV32">
        <v>0</v>
      </c>
      <c r="AW32">
        <v>0.82</v>
      </c>
      <c r="AX32">
        <v>0.39</v>
      </c>
      <c r="AY32">
        <v>0.52</v>
      </c>
      <c r="AZ32">
        <v>0.93</v>
      </c>
      <c r="BA32">
        <v>0.95</v>
      </c>
      <c r="BB32">
        <v>1.01</v>
      </c>
      <c r="BC32">
        <v>0.95</v>
      </c>
      <c r="BD32">
        <v>0.61</v>
      </c>
      <c r="BE32">
        <v>0.61</v>
      </c>
      <c r="BF32">
        <v>1.35</v>
      </c>
      <c r="BG32">
        <v>0.77</v>
      </c>
      <c r="BH32">
        <v>0.48</v>
      </c>
      <c r="BI32">
        <v>2.89</v>
      </c>
      <c r="BJ32">
        <v>0.67</v>
      </c>
      <c r="BK32">
        <v>0.57999999999999996</v>
      </c>
      <c r="BL32">
        <v>0</v>
      </c>
      <c r="BM32">
        <v>25.95</v>
      </c>
      <c r="BN32">
        <v>67.430000000000007</v>
      </c>
      <c r="BO32">
        <v>0</v>
      </c>
      <c r="BP32">
        <v>8.4</v>
      </c>
      <c r="BQ32">
        <v>3.6</v>
      </c>
    </row>
    <row r="33" spans="1:69">
      <c r="A33" t="s">
        <v>282</v>
      </c>
      <c r="G33" t="s">
        <v>75</v>
      </c>
      <c r="H33" s="115">
        <v>410.38999999999993</v>
      </c>
      <c r="I33" s="88">
        <v>159.66999999999999</v>
      </c>
      <c r="J33" s="88">
        <v>207.06000000000003</v>
      </c>
      <c r="K33" s="88">
        <v>0.96</v>
      </c>
      <c r="L33" s="88">
        <v>8.67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2.89</v>
      </c>
      <c r="Y33">
        <v>13.2</v>
      </c>
      <c r="Z33">
        <v>28.56</v>
      </c>
      <c r="AA33">
        <v>4.05</v>
      </c>
      <c r="AB33">
        <v>0.96</v>
      </c>
      <c r="AC33">
        <v>28.9</v>
      </c>
      <c r="AD33">
        <v>0</v>
      </c>
      <c r="AE33">
        <v>185.44</v>
      </c>
      <c r="AF33">
        <v>0</v>
      </c>
      <c r="AG33">
        <v>66.23</v>
      </c>
      <c r="AH33">
        <v>0</v>
      </c>
      <c r="AI33">
        <v>0</v>
      </c>
      <c r="AJ33">
        <v>0.67</v>
      </c>
      <c r="AK33">
        <v>0</v>
      </c>
      <c r="AL33">
        <v>14.45</v>
      </c>
      <c r="AM33">
        <v>0</v>
      </c>
      <c r="AN33">
        <v>45.52</v>
      </c>
      <c r="AO33">
        <v>51.2</v>
      </c>
      <c r="AP33">
        <v>21.74</v>
      </c>
      <c r="AQ33">
        <v>0</v>
      </c>
      <c r="AR33">
        <v>190.36</v>
      </c>
      <c r="AS33">
        <v>8.67</v>
      </c>
      <c r="AT33">
        <v>0</v>
      </c>
      <c r="AU33">
        <v>0</v>
      </c>
      <c r="AV33">
        <v>0</v>
      </c>
      <c r="AW33">
        <v>0.82</v>
      </c>
      <c r="AX33">
        <v>0.39</v>
      </c>
      <c r="AY33">
        <v>0.52</v>
      </c>
      <c r="AZ33">
        <v>0.93</v>
      </c>
      <c r="BA33">
        <v>0.95</v>
      </c>
      <c r="BB33">
        <v>1.01</v>
      </c>
      <c r="BC33">
        <v>0.95</v>
      </c>
      <c r="BD33">
        <v>0.61</v>
      </c>
      <c r="BE33">
        <v>0.61</v>
      </c>
      <c r="BF33">
        <v>1.35</v>
      </c>
      <c r="BG33">
        <v>0.77</v>
      </c>
      <c r="BH33">
        <v>0.48</v>
      </c>
      <c r="BI33">
        <v>2.89</v>
      </c>
      <c r="BJ33">
        <v>0.67</v>
      </c>
      <c r="BK33">
        <v>0.57999999999999996</v>
      </c>
      <c r="BL33">
        <v>0</v>
      </c>
      <c r="BM33">
        <v>25.95</v>
      </c>
      <c r="BN33">
        <v>67.430000000000007</v>
      </c>
      <c r="BO33">
        <v>0</v>
      </c>
      <c r="BP33">
        <v>11.9</v>
      </c>
      <c r="BQ33">
        <v>5.0999999999999996</v>
      </c>
    </row>
    <row r="34" spans="1:69">
      <c r="A34" t="s">
        <v>283</v>
      </c>
      <c r="G34" t="s">
        <v>76</v>
      </c>
      <c r="H34" s="115">
        <v>415.28999999999996</v>
      </c>
      <c r="I34" s="88">
        <v>161.76999999999998</v>
      </c>
      <c r="J34" s="88">
        <v>207.06000000000003</v>
      </c>
      <c r="K34" s="88">
        <v>0.96</v>
      </c>
      <c r="L34" s="88">
        <v>8.67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2.89</v>
      </c>
      <c r="Y34">
        <v>13.2</v>
      </c>
      <c r="Z34">
        <v>28.56</v>
      </c>
      <c r="AA34">
        <v>4.05</v>
      </c>
      <c r="AB34">
        <v>0.96</v>
      </c>
      <c r="AC34">
        <v>28.9</v>
      </c>
      <c r="AD34">
        <v>0</v>
      </c>
      <c r="AE34">
        <v>185.44</v>
      </c>
      <c r="AF34">
        <v>0</v>
      </c>
      <c r="AG34">
        <v>66.23</v>
      </c>
      <c r="AH34">
        <v>0</v>
      </c>
      <c r="AI34">
        <v>0</v>
      </c>
      <c r="AJ34">
        <v>0.67</v>
      </c>
      <c r="AK34">
        <v>0</v>
      </c>
      <c r="AL34">
        <v>14.45</v>
      </c>
      <c r="AM34">
        <v>0</v>
      </c>
      <c r="AN34">
        <v>45.52</v>
      </c>
      <c r="AO34">
        <v>51.2</v>
      </c>
      <c r="AP34">
        <v>21.74</v>
      </c>
      <c r="AQ34">
        <v>0</v>
      </c>
      <c r="AR34">
        <v>190.36</v>
      </c>
      <c r="AS34">
        <v>8.67</v>
      </c>
      <c r="AT34">
        <v>0</v>
      </c>
      <c r="AU34">
        <v>0</v>
      </c>
      <c r="AV34">
        <v>0</v>
      </c>
      <c r="AW34">
        <v>0.82</v>
      </c>
      <c r="AX34">
        <v>0.39</v>
      </c>
      <c r="AY34">
        <v>0.52</v>
      </c>
      <c r="AZ34">
        <v>0.93</v>
      </c>
      <c r="BA34">
        <v>0.95</v>
      </c>
      <c r="BB34">
        <v>1.01</v>
      </c>
      <c r="BC34">
        <v>0.95</v>
      </c>
      <c r="BD34">
        <v>0.61</v>
      </c>
      <c r="BE34">
        <v>0.61</v>
      </c>
      <c r="BF34">
        <v>1.35</v>
      </c>
      <c r="BG34">
        <v>0.77</v>
      </c>
      <c r="BH34">
        <v>0.48</v>
      </c>
      <c r="BI34">
        <v>2.89</v>
      </c>
      <c r="BJ34">
        <v>0.67</v>
      </c>
      <c r="BK34">
        <v>0.57999999999999996</v>
      </c>
      <c r="BL34">
        <v>0</v>
      </c>
      <c r="BM34">
        <v>25.95</v>
      </c>
      <c r="BN34">
        <v>67.430000000000007</v>
      </c>
      <c r="BO34">
        <v>0</v>
      </c>
      <c r="BP34">
        <v>16.8</v>
      </c>
      <c r="BQ34">
        <v>7.2</v>
      </c>
    </row>
    <row r="35" spans="1:69">
      <c r="A35" t="s">
        <v>298</v>
      </c>
      <c r="G35" t="s">
        <v>77</v>
      </c>
      <c r="H35" s="115">
        <v>418.24999999999994</v>
      </c>
      <c r="I35" s="88">
        <v>162.97</v>
      </c>
      <c r="J35" s="88">
        <v>207.06000000000003</v>
      </c>
      <c r="K35" s="88">
        <v>0.96</v>
      </c>
      <c r="L35" s="88">
        <v>8.67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2.89</v>
      </c>
      <c r="Y35">
        <v>13.2</v>
      </c>
      <c r="Z35">
        <v>28.56</v>
      </c>
      <c r="AA35">
        <v>4.05</v>
      </c>
      <c r="AB35">
        <v>0.96</v>
      </c>
      <c r="AC35">
        <v>28.9</v>
      </c>
      <c r="AD35">
        <v>0</v>
      </c>
      <c r="AE35">
        <v>185.44</v>
      </c>
      <c r="AF35">
        <v>0</v>
      </c>
      <c r="AG35">
        <v>66.23</v>
      </c>
      <c r="AH35">
        <v>0</v>
      </c>
      <c r="AI35">
        <v>0</v>
      </c>
      <c r="AJ35">
        <v>0.72</v>
      </c>
      <c r="AK35">
        <v>0</v>
      </c>
      <c r="AL35">
        <v>14.45</v>
      </c>
      <c r="AM35">
        <v>0</v>
      </c>
      <c r="AN35">
        <v>45.52</v>
      </c>
      <c r="AO35">
        <v>51.2</v>
      </c>
      <c r="AP35">
        <v>21.74</v>
      </c>
      <c r="AQ35">
        <v>0</v>
      </c>
      <c r="AR35">
        <v>190.36</v>
      </c>
      <c r="AS35">
        <v>8.67</v>
      </c>
      <c r="AT35">
        <v>0</v>
      </c>
      <c r="AU35">
        <v>0</v>
      </c>
      <c r="AV35">
        <v>0</v>
      </c>
      <c r="AW35">
        <v>0.96</v>
      </c>
      <c r="AX35">
        <v>0.39</v>
      </c>
      <c r="AY35">
        <v>0.52</v>
      </c>
      <c r="AZ35">
        <v>0.93</v>
      </c>
      <c r="BA35">
        <v>0.95</v>
      </c>
      <c r="BB35">
        <v>1.01</v>
      </c>
      <c r="BC35">
        <v>0.95</v>
      </c>
      <c r="BD35">
        <v>0.61</v>
      </c>
      <c r="BE35">
        <v>0.57999999999999996</v>
      </c>
      <c r="BF35">
        <v>1.35</v>
      </c>
      <c r="BG35">
        <v>0.77</v>
      </c>
      <c r="BH35">
        <v>0.48</v>
      </c>
      <c r="BI35">
        <v>2.89</v>
      </c>
      <c r="BJ35">
        <v>0.67</v>
      </c>
      <c r="BK35">
        <v>0.57999999999999996</v>
      </c>
      <c r="BL35">
        <v>0</v>
      </c>
      <c r="BM35">
        <v>25.95</v>
      </c>
      <c r="BN35">
        <v>67.430000000000007</v>
      </c>
      <c r="BO35">
        <v>0</v>
      </c>
      <c r="BP35">
        <v>19.600000000000001</v>
      </c>
      <c r="BQ35">
        <v>8.4</v>
      </c>
    </row>
    <row r="36" spans="1:69">
      <c r="A36" t="s">
        <v>331</v>
      </c>
      <c r="G36" t="s">
        <v>78</v>
      </c>
      <c r="H36" s="115">
        <v>425.94999999999993</v>
      </c>
      <c r="I36" s="88">
        <v>166.26999999999998</v>
      </c>
      <c r="J36" s="88">
        <v>207.06000000000003</v>
      </c>
      <c r="K36" s="88">
        <v>0.96</v>
      </c>
      <c r="L36" s="88">
        <v>8.67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2.89</v>
      </c>
      <c r="Y36">
        <v>13.2</v>
      </c>
      <c r="Z36">
        <v>28.56</v>
      </c>
      <c r="AA36">
        <v>4.05</v>
      </c>
      <c r="AB36">
        <v>0.96</v>
      </c>
      <c r="AC36">
        <v>28.9</v>
      </c>
      <c r="AD36">
        <v>0</v>
      </c>
      <c r="AE36">
        <v>185.44</v>
      </c>
      <c r="AF36">
        <v>0</v>
      </c>
      <c r="AG36">
        <v>66.23</v>
      </c>
      <c r="AH36">
        <v>0</v>
      </c>
      <c r="AI36">
        <v>0</v>
      </c>
      <c r="AJ36">
        <v>0.72</v>
      </c>
      <c r="AK36">
        <v>0</v>
      </c>
      <c r="AL36">
        <v>14.45</v>
      </c>
      <c r="AM36">
        <v>0</v>
      </c>
      <c r="AN36">
        <v>45.52</v>
      </c>
      <c r="AO36">
        <v>51.2</v>
      </c>
      <c r="AP36">
        <v>21.74</v>
      </c>
      <c r="AQ36">
        <v>0</v>
      </c>
      <c r="AR36">
        <v>190.36</v>
      </c>
      <c r="AS36">
        <v>8.67</v>
      </c>
      <c r="AT36">
        <v>0</v>
      </c>
      <c r="AU36">
        <v>0</v>
      </c>
      <c r="AV36">
        <v>0</v>
      </c>
      <c r="AW36">
        <v>0.96</v>
      </c>
      <c r="AX36">
        <v>0.39</v>
      </c>
      <c r="AY36">
        <v>0.52</v>
      </c>
      <c r="AZ36">
        <v>0.93</v>
      </c>
      <c r="BA36">
        <v>0.95</v>
      </c>
      <c r="BB36">
        <v>1.01</v>
      </c>
      <c r="BC36">
        <v>0.95</v>
      </c>
      <c r="BD36">
        <v>0.61</v>
      </c>
      <c r="BE36">
        <v>0.57999999999999996</v>
      </c>
      <c r="BF36">
        <v>1.35</v>
      </c>
      <c r="BG36">
        <v>0.77</v>
      </c>
      <c r="BH36">
        <v>0.48</v>
      </c>
      <c r="BI36">
        <v>2.89</v>
      </c>
      <c r="BJ36">
        <v>0.67</v>
      </c>
      <c r="BK36">
        <v>0.57999999999999996</v>
      </c>
      <c r="BL36">
        <v>0</v>
      </c>
      <c r="BM36">
        <v>25.95</v>
      </c>
      <c r="BN36">
        <v>67.430000000000007</v>
      </c>
      <c r="BO36">
        <v>0</v>
      </c>
      <c r="BP36">
        <v>27.3</v>
      </c>
      <c r="BQ36">
        <v>11.7</v>
      </c>
    </row>
    <row r="37" spans="1:69">
      <c r="A37" t="s">
        <v>332</v>
      </c>
      <c r="G37" t="s">
        <v>79</v>
      </c>
      <c r="H37" s="115">
        <v>430.14999999999992</v>
      </c>
      <c r="I37" s="88">
        <v>168.07</v>
      </c>
      <c r="J37" s="88">
        <v>207.06000000000003</v>
      </c>
      <c r="K37" s="88">
        <v>0.96</v>
      </c>
      <c r="L37" s="88">
        <v>8.67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2.89</v>
      </c>
      <c r="Y37">
        <v>13.2</v>
      </c>
      <c r="Z37">
        <v>28.56</v>
      </c>
      <c r="AA37">
        <v>4.05</v>
      </c>
      <c r="AB37">
        <v>0.96</v>
      </c>
      <c r="AC37">
        <v>28.9</v>
      </c>
      <c r="AD37">
        <v>0</v>
      </c>
      <c r="AE37">
        <v>185.44</v>
      </c>
      <c r="AF37">
        <v>0</v>
      </c>
      <c r="AG37">
        <v>66.23</v>
      </c>
      <c r="AH37">
        <v>0</v>
      </c>
      <c r="AI37">
        <v>0</v>
      </c>
      <c r="AJ37">
        <v>0.72</v>
      </c>
      <c r="AK37">
        <v>0</v>
      </c>
      <c r="AL37">
        <v>14.45</v>
      </c>
      <c r="AM37">
        <v>0</v>
      </c>
      <c r="AN37">
        <v>45.52</v>
      </c>
      <c r="AO37">
        <v>51.2</v>
      </c>
      <c r="AP37">
        <v>21.74</v>
      </c>
      <c r="AQ37">
        <v>0</v>
      </c>
      <c r="AR37">
        <v>190.36</v>
      </c>
      <c r="AS37">
        <v>8.67</v>
      </c>
      <c r="AT37">
        <v>0</v>
      </c>
      <c r="AU37">
        <v>0</v>
      </c>
      <c r="AV37">
        <v>0</v>
      </c>
      <c r="AW37">
        <v>0.96</v>
      </c>
      <c r="AX37">
        <v>0.39</v>
      </c>
      <c r="AY37">
        <v>0.52</v>
      </c>
      <c r="AZ37">
        <v>0.93</v>
      </c>
      <c r="BA37">
        <v>0.95</v>
      </c>
      <c r="BB37">
        <v>1.01</v>
      </c>
      <c r="BC37">
        <v>0.95</v>
      </c>
      <c r="BD37">
        <v>0.61</v>
      </c>
      <c r="BE37">
        <v>0.57999999999999996</v>
      </c>
      <c r="BF37">
        <v>1.35</v>
      </c>
      <c r="BG37">
        <v>0.77</v>
      </c>
      <c r="BH37">
        <v>0.48</v>
      </c>
      <c r="BI37">
        <v>2.89</v>
      </c>
      <c r="BJ37">
        <v>0.67</v>
      </c>
      <c r="BK37">
        <v>0.57999999999999996</v>
      </c>
      <c r="BL37">
        <v>0</v>
      </c>
      <c r="BM37">
        <v>25.95</v>
      </c>
      <c r="BN37">
        <v>67.430000000000007</v>
      </c>
      <c r="BO37">
        <v>0</v>
      </c>
      <c r="BP37">
        <v>31.5</v>
      </c>
      <c r="BQ37">
        <v>13.5</v>
      </c>
    </row>
    <row r="38" spans="1:69">
      <c r="A38" t="s">
        <v>333</v>
      </c>
      <c r="G38" t="s">
        <v>80</v>
      </c>
      <c r="H38" s="115">
        <v>432.24999999999994</v>
      </c>
      <c r="I38" s="88">
        <v>168.97</v>
      </c>
      <c r="J38" s="88">
        <v>207.06000000000003</v>
      </c>
      <c r="K38" s="88">
        <v>0.96</v>
      </c>
      <c r="L38" s="88">
        <v>8.67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2.89</v>
      </c>
      <c r="Y38">
        <v>13.2</v>
      </c>
      <c r="Z38">
        <v>28.56</v>
      </c>
      <c r="AA38">
        <v>4.05</v>
      </c>
      <c r="AB38">
        <v>0.96</v>
      </c>
      <c r="AC38">
        <v>28.9</v>
      </c>
      <c r="AD38">
        <v>0</v>
      </c>
      <c r="AE38">
        <v>185.44</v>
      </c>
      <c r="AF38">
        <v>0</v>
      </c>
      <c r="AG38">
        <v>66.23</v>
      </c>
      <c r="AH38">
        <v>0</v>
      </c>
      <c r="AI38">
        <v>0</v>
      </c>
      <c r="AJ38">
        <v>0.72</v>
      </c>
      <c r="AK38">
        <v>0</v>
      </c>
      <c r="AL38">
        <v>14.45</v>
      </c>
      <c r="AM38">
        <v>0</v>
      </c>
      <c r="AN38">
        <v>45.52</v>
      </c>
      <c r="AO38">
        <v>51.2</v>
      </c>
      <c r="AP38">
        <v>21.74</v>
      </c>
      <c r="AQ38">
        <v>0</v>
      </c>
      <c r="AR38">
        <v>190.36</v>
      </c>
      <c r="AS38">
        <v>8.67</v>
      </c>
      <c r="AT38">
        <v>0</v>
      </c>
      <c r="AU38">
        <v>0</v>
      </c>
      <c r="AV38">
        <v>0</v>
      </c>
      <c r="AW38">
        <v>0.96</v>
      </c>
      <c r="AX38">
        <v>0.39</v>
      </c>
      <c r="AY38">
        <v>0.52</v>
      </c>
      <c r="AZ38">
        <v>0.93</v>
      </c>
      <c r="BA38">
        <v>0.95</v>
      </c>
      <c r="BB38">
        <v>1.01</v>
      </c>
      <c r="BC38">
        <v>0.95</v>
      </c>
      <c r="BD38">
        <v>0.61</v>
      </c>
      <c r="BE38">
        <v>0.57999999999999996</v>
      </c>
      <c r="BF38">
        <v>1.35</v>
      </c>
      <c r="BG38">
        <v>0.77</v>
      </c>
      <c r="BH38">
        <v>0.48</v>
      </c>
      <c r="BI38">
        <v>2.89</v>
      </c>
      <c r="BJ38">
        <v>0.67</v>
      </c>
      <c r="BK38">
        <v>0.57999999999999996</v>
      </c>
      <c r="BL38">
        <v>0</v>
      </c>
      <c r="BM38">
        <v>25.95</v>
      </c>
      <c r="BN38">
        <v>67.430000000000007</v>
      </c>
      <c r="BO38">
        <v>0</v>
      </c>
      <c r="BP38">
        <v>33.6</v>
      </c>
      <c r="BQ38">
        <v>14.4</v>
      </c>
    </row>
    <row r="39" spans="1:69">
      <c r="A39" t="s">
        <v>334</v>
      </c>
      <c r="G39" t="s">
        <v>81</v>
      </c>
      <c r="H39" s="115">
        <v>438.78999999999991</v>
      </c>
      <c r="I39" s="88">
        <v>171.67</v>
      </c>
      <c r="J39" s="88">
        <v>207.06000000000003</v>
      </c>
      <c r="K39" s="88">
        <v>49.12</v>
      </c>
      <c r="L39" s="88">
        <v>8.67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2.89</v>
      </c>
      <c r="Y39">
        <v>13.2</v>
      </c>
      <c r="Z39">
        <v>28.56</v>
      </c>
      <c r="AA39">
        <v>4.05</v>
      </c>
      <c r="AB39">
        <v>0.96</v>
      </c>
      <c r="AC39">
        <v>28.9</v>
      </c>
      <c r="AD39">
        <v>0</v>
      </c>
      <c r="AE39">
        <v>185.44</v>
      </c>
      <c r="AF39">
        <v>0</v>
      </c>
      <c r="AG39">
        <v>66.23</v>
      </c>
      <c r="AH39">
        <v>0</v>
      </c>
      <c r="AI39">
        <v>0</v>
      </c>
      <c r="AJ39">
        <v>0.96</v>
      </c>
      <c r="AK39">
        <v>0</v>
      </c>
      <c r="AL39">
        <v>14.45</v>
      </c>
      <c r="AM39">
        <v>0</v>
      </c>
      <c r="AN39">
        <v>45.52</v>
      </c>
      <c r="AO39">
        <v>51.2</v>
      </c>
      <c r="AP39">
        <v>21.74</v>
      </c>
      <c r="AQ39">
        <v>0</v>
      </c>
      <c r="AR39">
        <v>190.36</v>
      </c>
      <c r="AS39">
        <v>8.67</v>
      </c>
      <c r="AT39">
        <v>0</v>
      </c>
      <c r="AU39">
        <v>48.16</v>
      </c>
      <c r="AV39">
        <v>0</v>
      </c>
      <c r="AW39">
        <v>0.96</v>
      </c>
      <c r="AX39">
        <v>0.39</v>
      </c>
      <c r="AY39">
        <v>0.52</v>
      </c>
      <c r="AZ39">
        <v>0.93</v>
      </c>
      <c r="BA39">
        <v>0.95</v>
      </c>
      <c r="BB39">
        <v>1.01</v>
      </c>
      <c r="BC39">
        <v>0.95</v>
      </c>
      <c r="BD39">
        <v>0.61</v>
      </c>
      <c r="BE39">
        <v>0.57999999999999996</v>
      </c>
      <c r="BF39">
        <v>1.35</v>
      </c>
      <c r="BG39">
        <v>0.77</v>
      </c>
      <c r="BH39">
        <v>0.48</v>
      </c>
      <c r="BI39">
        <v>2.89</v>
      </c>
      <c r="BJ39">
        <v>0.67</v>
      </c>
      <c r="BK39">
        <v>0.57999999999999996</v>
      </c>
      <c r="BL39">
        <v>0</v>
      </c>
      <c r="BM39">
        <v>25.95</v>
      </c>
      <c r="BN39">
        <v>67.430000000000007</v>
      </c>
      <c r="BO39">
        <v>0</v>
      </c>
      <c r="BP39">
        <v>39.9</v>
      </c>
      <c r="BQ39">
        <v>17.100000000000001</v>
      </c>
    </row>
    <row r="40" spans="1:69">
      <c r="A40" t="s">
        <v>355</v>
      </c>
      <c r="G40" t="s">
        <v>82</v>
      </c>
      <c r="H40" s="115">
        <v>443.68999999999994</v>
      </c>
      <c r="I40" s="88">
        <v>173.76999999999998</v>
      </c>
      <c r="J40" s="88">
        <v>207.06000000000003</v>
      </c>
      <c r="K40" s="88">
        <v>49.12</v>
      </c>
      <c r="L40" s="88">
        <v>8.67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2.89</v>
      </c>
      <c r="Y40">
        <v>13.2</v>
      </c>
      <c r="Z40">
        <v>28.56</v>
      </c>
      <c r="AA40">
        <v>4.05</v>
      </c>
      <c r="AB40">
        <v>0.96</v>
      </c>
      <c r="AC40">
        <v>28.9</v>
      </c>
      <c r="AD40">
        <v>0</v>
      </c>
      <c r="AE40">
        <v>185.44</v>
      </c>
      <c r="AF40">
        <v>0</v>
      </c>
      <c r="AG40">
        <v>66.23</v>
      </c>
      <c r="AH40">
        <v>0</v>
      </c>
      <c r="AI40">
        <v>0</v>
      </c>
      <c r="AJ40">
        <v>0.96</v>
      </c>
      <c r="AK40">
        <v>0</v>
      </c>
      <c r="AL40">
        <v>14.45</v>
      </c>
      <c r="AM40">
        <v>0</v>
      </c>
      <c r="AN40">
        <v>45.52</v>
      </c>
      <c r="AO40">
        <v>51.2</v>
      </c>
      <c r="AP40">
        <v>21.74</v>
      </c>
      <c r="AQ40">
        <v>0</v>
      </c>
      <c r="AR40">
        <v>190.36</v>
      </c>
      <c r="AS40">
        <v>8.67</v>
      </c>
      <c r="AT40">
        <v>0</v>
      </c>
      <c r="AU40">
        <v>48.16</v>
      </c>
      <c r="AV40">
        <v>0</v>
      </c>
      <c r="AW40">
        <v>0.96</v>
      </c>
      <c r="AX40">
        <v>0.39</v>
      </c>
      <c r="AY40">
        <v>0.52</v>
      </c>
      <c r="AZ40">
        <v>0.93</v>
      </c>
      <c r="BA40">
        <v>0.95</v>
      </c>
      <c r="BB40">
        <v>1.01</v>
      </c>
      <c r="BC40">
        <v>0.95</v>
      </c>
      <c r="BD40">
        <v>0.61</v>
      </c>
      <c r="BE40">
        <v>0.57999999999999996</v>
      </c>
      <c r="BF40">
        <v>1.35</v>
      </c>
      <c r="BG40">
        <v>0.77</v>
      </c>
      <c r="BH40">
        <v>0.48</v>
      </c>
      <c r="BI40">
        <v>2.89</v>
      </c>
      <c r="BJ40">
        <v>0.67</v>
      </c>
      <c r="BK40">
        <v>0.57999999999999996</v>
      </c>
      <c r="BL40">
        <v>0</v>
      </c>
      <c r="BM40">
        <v>25.95</v>
      </c>
      <c r="BN40">
        <v>67.430000000000007</v>
      </c>
      <c r="BO40">
        <v>0</v>
      </c>
      <c r="BP40">
        <v>44.8</v>
      </c>
      <c r="BQ40">
        <v>19.2</v>
      </c>
    </row>
    <row r="41" spans="1:69">
      <c r="A41" t="s">
        <v>356</v>
      </c>
      <c r="G41" t="s">
        <v>83</v>
      </c>
      <c r="H41" s="115">
        <v>445.78999999999991</v>
      </c>
      <c r="I41" s="88">
        <v>174.67</v>
      </c>
      <c r="J41" s="88">
        <v>207.06000000000003</v>
      </c>
      <c r="K41" s="88">
        <v>49.12</v>
      </c>
      <c r="L41" s="88">
        <v>8.67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2.89</v>
      </c>
      <c r="Y41">
        <v>13.2</v>
      </c>
      <c r="Z41">
        <v>28.56</v>
      </c>
      <c r="AA41">
        <v>4.05</v>
      </c>
      <c r="AB41">
        <v>0.96</v>
      </c>
      <c r="AC41">
        <v>28.9</v>
      </c>
      <c r="AD41">
        <v>0</v>
      </c>
      <c r="AE41">
        <v>185.44</v>
      </c>
      <c r="AF41">
        <v>0</v>
      </c>
      <c r="AG41">
        <v>66.23</v>
      </c>
      <c r="AH41">
        <v>0</v>
      </c>
      <c r="AI41">
        <v>0</v>
      </c>
      <c r="AJ41">
        <v>0.96</v>
      </c>
      <c r="AK41">
        <v>0</v>
      </c>
      <c r="AL41">
        <v>14.45</v>
      </c>
      <c r="AM41">
        <v>0</v>
      </c>
      <c r="AN41">
        <v>45.52</v>
      </c>
      <c r="AO41">
        <v>51.2</v>
      </c>
      <c r="AP41">
        <v>21.74</v>
      </c>
      <c r="AQ41">
        <v>0</v>
      </c>
      <c r="AR41">
        <v>190.36</v>
      </c>
      <c r="AS41">
        <v>8.67</v>
      </c>
      <c r="AT41">
        <v>0</v>
      </c>
      <c r="AU41">
        <v>48.16</v>
      </c>
      <c r="AV41">
        <v>0</v>
      </c>
      <c r="AW41">
        <v>0.96</v>
      </c>
      <c r="AX41">
        <v>0.39</v>
      </c>
      <c r="AY41">
        <v>0.52</v>
      </c>
      <c r="AZ41">
        <v>0.93</v>
      </c>
      <c r="BA41">
        <v>0.95</v>
      </c>
      <c r="BB41">
        <v>1.01</v>
      </c>
      <c r="BC41">
        <v>0.95</v>
      </c>
      <c r="BD41">
        <v>0.61</v>
      </c>
      <c r="BE41">
        <v>0.57999999999999996</v>
      </c>
      <c r="BF41">
        <v>1.35</v>
      </c>
      <c r="BG41">
        <v>0.77</v>
      </c>
      <c r="BH41">
        <v>0.48</v>
      </c>
      <c r="BI41">
        <v>2.89</v>
      </c>
      <c r="BJ41">
        <v>0.67</v>
      </c>
      <c r="BK41">
        <v>0.57999999999999996</v>
      </c>
      <c r="BL41">
        <v>0</v>
      </c>
      <c r="BM41">
        <v>25.95</v>
      </c>
      <c r="BN41">
        <v>67.430000000000007</v>
      </c>
      <c r="BO41">
        <v>0</v>
      </c>
      <c r="BP41">
        <v>46.9</v>
      </c>
      <c r="BQ41">
        <v>20.100000000000001</v>
      </c>
    </row>
    <row r="42" spans="1:69">
      <c r="A42" t="s">
        <v>357</v>
      </c>
      <c r="G42" t="s">
        <v>84</v>
      </c>
      <c r="H42" s="115">
        <v>447.88999999999993</v>
      </c>
      <c r="I42" s="88">
        <v>175.57</v>
      </c>
      <c r="J42" s="88">
        <v>207.06000000000003</v>
      </c>
      <c r="K42" s="88">
        <v>49.12</v>
      </c>
      <c r="L42" s="88">
        <v>8.67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2.89</v>
      </c>
      <c r="Y42">
        <v>13.2</v>
      </c>
      <c r="Z42">
        <v>28.56</v>
      </c>
      <c r="AA42">
        <v>4.05</v>
      </c>
      <c r="AB42">
        <v>0.96</v>
      </c>
      <c r="AC42">
        <v>28.9</v>
      </c>
      <c r="AD42">
        <v>0</v>
      </c>
      <c r="AE42">
        <v>185.44</v>
      </c>
      <c r="AF42">
        <v>0</v>
      </c>
      <c r="AG42">
        <v>66.23</v>
      </c>
      <c r="AH42">
        <v>0</v>
      </c>
      <c r="AI42">
        <v>0</v>
      </c>
      <c r="AJ42">
        <v>0.96</v>
      </c>
      <c r="AK42">
        <v>0</v>
      </c>
      <c r="AL42">
        <v>14.45</v>
      </c>
      <c r="AM42">
        <v>0</v>
      </c>
      <c r="AN42">
        <v>45.52</v>
      </c>
      <c r="AO42">
        <v>51.2</v>
      </c>
      <c r="AP42">
        <v>21.74</v>
      </c>
      <c r="AQ42">
        <v>0</v>
      </c>
      <c r="AR42">
        <v>190.36</v>
      </c>
      <c r="AS42">
        <v>8.67</v>
      </c>
      <c r="AT42">
        <v>0</v>
      </c>
      <c r="AU42">
        <v>48.16</v>
      </c>
      <c r="AV42">
        <v>0</v>
      </c>
      <c r="AW42">
        <v>0.96</v>
      </c>
      <c r="AX42">
        <v>0.39</v>
      </c>
      <c r="AY42">
        <v>0.52</v>
      </c>
      <c r="AZ42">
        <v>0.93</v>
      </c>
      <c r="BA42">
        <v>0.95</v>
      </c>
      <c r="BB42">
        <v>1.01</v>
      </c>
      <c r="BC42">
        <v>0.95</v>
      </c>
      <c r="BD42">
        <v>0.61</v>
      </c>
      <c r="BE42">
        <v>0.57999999999999996</v>
      </c>
      <c r="BF42">
        <v>1.35</v>
      </c>
      <c r="BG42">
        <v>0.77</v>
      </c>
      <c r="BH42">
        <v>0.48</v>
      </c>
      <c r="BI42">
        <v>2.89</v>
      </c>
      <c r="BJ42">
        <v>0.67</v>
      </c>
      <c r="BK42">
        <v>0.57999999999999996</v>
      </c>
      <c r="BL42">
        <v>0</v>
      </c>
      <c r="BM42">
        <v>25.95</v>
      </c>
      <c r="BN42">
        <v>67.430000000000007</v>
      </c>
      <c r="BO42">
        <v>0</v>
      </c>
      <c r="BP42">
        <v>49</v>
      </c>
      <c r="BQ42">
        <v>21</v>
      </c>
    </row>
    <row r="43" spans="1:69">
      <c r="A43" t="s">
        <v>363</v>
      </c>
      <c r="G43" t="s">
        <v>85</v>
      </c>
      <c r="H43" s="115">
        <v>442.11</v>
      </c>
      <c r="I43" s="88">
        <v>173.12</v>
      </c>
      <c r="J43" s="88">
        <v>206.45000000000002</v>
      </c>
      <c r="K43" s="88">
        <v>49.12</v>
      </c>
      <c r="L43" s="88">
        <v>1.93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2.89</v>
      </c>
      <c r="Y43">
        <v>13.2</v>
      </c>
      <c r="Z43">
        <v>28.56</v>
      </c>
      <c r="AA43">
        <v>7.11</v>
      </c>
      <c r="AB43">
        <v>0.96</v>
      </c>
      <c r="AC43">
        <v>28.9</v>
      </c>
      <c r="AD43">
        <v>0</v>
      </c>
      <c r="AE43">
        <v>185.44</v>
      </c>
      <c r="AF43">
        <v>0</v>
      </c>
      <c r="AG43">
        <v>66.23</v>
      </c>
      <c r="AH43">
        <v>0</v>
      </c>
      <c r="AI43">
        <v>0</v>
      </c>
      <c r="AJ43">
        <v>0.96</v>
      </c>
      <c r="AK43">
        <v>0</v>
      </c>
      <c r="AL43">
        <v>14.45</v>
      </c>
      <c r="AM43">
        <v>0</v>
      </c>
      <c r="AN43">
        <v>45.52</v>
      </c>
      <c r="AO43">
        <v>51.2</v>
      </c>
      <c r="AP43">
        <v>21.74</v>
      </c>
      <c r="AQ43">
        <v>0</v>
      </c>
      <c r="AR43">
        <v>190.36</v>
      </c>
      <c r="AS43">
        <v>1.93</v>
      </c>
      <c r="AT43">
        <v>0</v>
      </c>
      <c r="AU43">
        <v>48.16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1.35</v>
      </c>
      <c r="BG43">
        <v>0.77</v>
      </c>
      <c r="BH43">
        <v>0.48</v>
      </c>
      <c r="BI43">
        <v>2.89</v>
      </c>
      <c r="BJ43">
        <v>0.67</v>
      </c>
      <c r="BK43">
        <v>0.57999999999999996</v>
      </c>
      <c r="BL43">
        <v>0</v>
      </c>
      <c r="BM43">
        <v>25.95</v>
      </c>
      <c r="BN43">
        <v>67.430000000000007</v>
      </c>
      <c r="BO43">
        <v>0</v>
      </c>
      <c r="BP43">
        <v>45.5</v>
      </c>
      <c r="BQ43">
        <v>19.5</v>
      </c>
    </row>
    <row r="44" spans="1:69">
      <c r="A44" t="s">
        <v>367</v>
      </c>
      <c r="G44" t="s">
        <v>86</v>
      </c>
      <c r="H44" s="115">
        <v>444.91</v>
      </c>
      <c r="I44" s="88">
        <v>174.32</v>
      </c>
      <c r="J44" s="88">
        <v>206.45000000000002</v>
      </c>
      <c r="K44" s="88">
        <v>49.12</v>
      </c>
      <c r="L44" s="88">
        <v>1.93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2.89</v>
      </c>
      <c r="Y44">
        <v>13.2</v>
      </c>
      <c r="Z44">
        <v>28.56</v>
      </c>
      <c r="AA44">
        <v>7.11</v>
      </c>
      <c r="AB44">
        <v>0.96</v>
      </c>
      <c r="AC44">
        <v>28.9</v>
      </c>
      <c r="AD44">
        <v>0</v>
      </c>
      <c r="AE44">
        <v>185.44</v>
      </c>
      <c r="AF44">
        <v>0</v>
      </c>
      <c r="AG44">
        <v>66.23</v>
      </c>
      <c r="AH44">
        <v>0</v>
      </c>
      <c r="AI44">
        <v>0</v>
      </c>
      <c r="AJ44">
        <v>0.96</v>
      </c>
      <c r="AK44">
        <v>0</v>
      </c>
      <c r="AL44">
        <v>14.45</v>
      </c>
      <c r="AM44">
        <v>0</v>
      </c>
      <c r="AN44">
        <v>45.52</v>
      </c>
      <c r="AO44">
        <v>51.2</v>
      </c>
      <c r="AP44">
        <v>21.74</v>
      </c>
      <c r="AQ44">
        <v>0</v>
      </c>
      <c r="AR44">
        <v>190.36</v>
      </c>
      <c r="AS44">
        <v>1.93</v>
      </c>
      <c r="AT44">
        <v>0</v>
      </c>
      <c r="AU44">
        <v>48.16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1.35</v>
      </c>
      <c r="BG44">
        <v>0.77</v>
      </c>
      <c r="BH44">
        <v>0.48</v>
      </c>
      <c r="BI44">
        <v>2.89</v>
      </c>
      <c r="BJ44">
        <v>0.67</v>
      </c>
      <c r="BK44">
        <v>0.57999999999999996</v>
      </c>
      <c r="BL44">
        <v>0</v>
      </c>
      <c r="BM44">
        <v>25.95</v>
      </c>
      <c r="BN44">
        <v>67.430000000000007</v>
      </c>
      <c r="BO44">
        <v>0</v>
      </c>
      <c r="BP44">
        <v>48.3</v>
      </c>
      <c r="BQ44">
        <v>20.7</v>
      </c>
    </row>
    <row r="45" spans="1:69">
      <c r="A45" t="s">
        <v>390</v>
      </c>
      <c r="G45" t="s">
        <v>87</v>
      </c>
      <c r="H45" s="115">
        <v>447.71000000000004</v>
      </c>
      <c r="I45" s="88">
        <v>175.52</v>
      </c>
      <c r="J45" s="88">
        <v>206.45000000000002</v>
      </c>
      <c r="K45" s="88">
        <v>49.12</v>
      </c>
      <c r="L45" s="88">
        <v>1.93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2.89</v>
      </c>
      <c r="Y45">
        <v>13.2</v>
      </c>
      <c r="Z45">
        <v>28.56</v>
      </c>
      <c r="AA45">
        <v>7.11</v>
      </c>
      <c r="AB45">
        <v>0.96</v>
      </c>
      <c r="AC45">
        <v>28.9</v>
      </c>
      <c r="AD45">
        <v>0</v>
      </c>
      <c r="AE45">
        <v>185.44</v>
      </c>
      <c r="AF45">
        <v>0</v>
      </c>
      <c r="AG45">
        <v>66.23</v>
      </c>
      <c r="AH45">
        <v>0</v>
      </c>
      <c r="AI45">
        <v>0</v>
      </c>
      <c r="AJ45">
        <v>0.96</v>
      </c>
      <c r="AK45">
        <v>0</v>
      </c>
      <c r="AL45">
        <v>14.45</v>
      </c>
      <c r="AM45">
        <v>0</v>
      </c>
      <c r="AN45">
        <v>45.52</v>
      </c>
      <c r="AO45">
        <v>51.2</v>
      </c>
      <c r="AP45">
        <v>21.74</v>
      </c>
      <c r="AQ45">
        <v>0</v>
      </c>
      <c r="AR45">
        <v>190.36</v>
      </c>
      <c r="AS45">
        <v>1.93</v>
      </c>
      <c r="AT45">
        <v>0</v>
      </c>
      <c r="AU45">
        <v>48.16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1.35</v>
      </c>
      <c r="BG45">
        <v>0.77</v>
      </c>
      <c r="BH45">
        <v>0.48</v>
      </c>
      <c r="BI45">
        <v>2.89</v>
      </c>
      <c r="BJ45">
        <v>0.67</v>
      </c>
      <c r="BK45">
        <v>0.57999999999999996</v>
      </c>
      <c r="BL45">
        <v>0</v>
      </c>
      <c r="BM45">
        <v>25.95</v>
      </c>
      <c r="BN45">
        <v>67.430000000000007</v>
      </c>
      <c r="BO45">
        <v>0</v>
      </c>
      <c r="BP45">
        <v>51.1</v>
      </c>
      <c r="BQ45">
        <v>21.9</v>
      </c>
    </row>
    <row r="46" spans="1:69">
      <c r="A46" t="s">
        <v>391</v>
      </c>
      <c r="G46" t="s">
        <v>88</v>
      </c>
      <c r="H46" s="115">
        <v>490.27</v>
      </c>
      <c r="I46" s="88">
        <v>176.42000000000002</v>
      </c>
      <c r="J46" s="88">
        <v>206.45000000000002</v>
      </c>
      <c r="K46" s="88">
        <v>49.12</v>
      </c>
      <c r="L46" s="88">
        <v>1.93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40.46</v>
      </c>
      <c r="X46">
        <v>2.89</v>
      </c>
      <c r="Y46">
        <v>13.2</v>
      </c>
      <c r="Z46">
        <v>28.56</v>
      </c>
      <c r="AA46">
        <v>7.11</v>
      </c>
      <c r="AB46">
        <v>0.96</v>
      </c>
      <c r="AC46">
        <v>28.9</v>
      </c>
      <c r="AD46">
        <v>0</v>
      </c>
      <c r="AE46">
        <v>185.44</v>
      </c>
      <c r="AF46">
        <v>0</v>
      </c>
      <c r="AG46">
        <v>66.23</v>
      </c>
      <c r="AH46">
        <v>0</v>
      </c>
      <c r="AI46">
        <v>0</v>
      </c>
      <c r="AJ46">
        <v>0.96</v>
      </c>
      <c r="AK46">
        <v>0</v>
      </c>
      <c r="AL46">
        <v>14.45</v>
      </c>
      <c r="AM46">
        <v>0</v>
      </c>
      <c r="AN46">
        <v>45.52</v>
      </c>
      <c r="AO46">
        <v>51.2</v>
      </c>
      <c r="AP46">
        <v>21.74</v>
      </c>
      <c r="AQ46">
        <v>0</v>
      </c>
      <c r="AR46">
        <v>190.36</v>
      </c>
      <c r="AS46">
        <v>1.93</v>
      </c>
      <c r="AT46">
        <v>0</v>
      </c>
      <c r="AU46">
        <v>48.16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1.35</v>
      </c>
      <c r="BG46">
        <v>0.77</v>
      </c>
      <c r="BH46">
        <v>0.48</v>
      </c>
      <c r="BI46">
        <v>2.89</v>
      </c>
      <c r="BJ46">
        <v>0.67</v>
      </c>
      <c r="BK46">
        <v>0.57999999999999996</v>
      </c>
      <c r="BL46">
        <v>0</v>
      </c>
      <c r="BM46">
        <v>25.95</v>
      </c>
      <c r="BN46">
        <v>67.430000000000007</v>
      </c>
      <c r="BO46">
        <v>0</v>
      </c>
      <c r="BP46">
        <v>53.2</v>
      </c>
      <c r="BQ46">
        <v>22.8</v>
      </c>
    </row>
    <row r="47" spans="1:69">
      <c r="A47" t="s">
        <v>395</v>
      </c>
      <c r="G47" t="s">
        <v>89</v>
      </c>
      <c r="H47" s="115">
        <v>493.07</v>
      </c>
      <c r="I47" s="88">
        <v>177.62</v>
      </c>
      <c r="J47" s="88">
        <v>206.45000000000002</v>
      </c>
      <c r="K47" s="88">
        <v>49.12</v>
      </c>
      <c r="L47" s="88">
        <v>1.93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40.46</v>
      </c>
      <c r="X47">
        <v>2.89</v>
      </c>
      <c r="Y47">
        <v>13.2</v>
      </c>
      <c r="Z47">
        <v>28.56</v>
      </c>
      <c r="AA47">
        <v>7.11</v>
      </c>
      <c r="AB47">
        <v>0.96</v>
      </c>
      <c r="AC47">
        <v>28.9</v>
      </c>
      <c r="AD47">
        <v>0</v>
      </c>
      <c r="AE47">
        <v>185.44</v>
      </c>
      <c r="AF47">
        <v>0</v>
      </c>
      <c r="AG47">
        <v>66.23</v>
      </c>
      <c r="AH47">
        <v>0</v>
      </c>
      <c r="AI47">
        <v>0</v>
      </c>
      <c r="AJ47">
        <v>0.96</v>
      </c>
      <c r="AK47">
        <v>0</v>
      </c>
      <c r="AL47">
        <v>14.45</v>
      </c>
      <c r="AM47">
        <v>0</v>
      </c>
      <c r="AN47">
        <v>45.52</v>
      </c>
      <c r="AO47">
        <v>51.2</v>
      </c>
      <c r="AP47">
        <v>21.74</v>
      </c>
      <c r="AQ47">
        <v>0</v>
      </c>
      <c r="AR47">
        <v>190.36</v>
      </c>
      <c r="AS47">
        <v>1.93</v>
      </c>
      <c r="AT47">
        <v>0</v>
      </c>
      <c r="AU47">
        <v>48.16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1.35</v>
      </c>
      <c r="BG47">
        <v>0.77</v>
      </c>
      <c r="BH47">
        <v>0.48</v>
      </c>
      <c r="BI47">
        <v>2.89</v>
      </c>
      <c r="BJ47">
        <v>0.67</v>
      </c>
      <c r="BK47">
        <v>0.57999999999999996</v>
      </c>
      <c r="BL47">
        <v>0</v>
      </c>
      <c r="BM47">
        <v>25.95</v>
      </c>
      <c r="BN47">
        <v>67.430000000000007</v>
      </c>
      <c r="BO47">
        <v>0</v>
      </c>
      <c r="BP47">
        <v>56</v>
      </c>
      <c r="BQ47">
        <v>24</v>
      </c>
    </row>
    <row r="48" spans="1:69">
      <c r="A48" t="s">
        <v>399</v>
      </c>
      <c r="G48" t="s">
        <v>90</v>
      </c>
      <c r="H48" s="115">
        <v>495.17</v>
      </c>
      <c r="I48" s="88">
        <v>178.52</v>
      </c>
      <c r="J48" s="88">
        <v>206.45000000000002</v>
      </c>
      <c r="K48" s="88">
        <v>49.12</v>
      </c>
      <c r="L48" s="88">
        <v>1.93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40.46</v>
      </c>
      <c r="X48">
        <v>2.89</v>
      </c>
      <c r="Y48">
        <v>13.2</v>
      </c>
      <c r="Z48">
        <v>28.56</v>
      </c>
      <c r="AA48">
        <v>7.11</v>
      </c>
      <c r="AB48">
        <v>0.96</v>
      </c>
      <c r="AC48">
        <v>28.9</v>
      </c>
      <c r="AD48">
        <v>0</v>
      </c>
      <c r="AE48">
        <v>185.44</v>
      </c>
      <c r="AF48">
        <v>0</v>
      </c>
      <c r="AG48">
        <v>66.23</v>
      </c>
      <c r="AH48">
        <v>0</v>
      </c>
      <c r="AI48">
        <v>0</v>
      </c>
      <c r="AJ48">
        <v>0.96</v>
      </c>
      <c r="AK48">
        <v>0</v>
      </c>
      <c r="AL48">
        <v>14.45</v>
      </c>
      <c r="AM48">
        <v>0</v>
      </c>
      <c r="AN48">
        <v>45.52</v>
      </c>
      <c r="AO48">
        <v>51.2</v>
      </c>
      <c r="AP48">
        <v>21.74</v>
      </c>
      <c r="AQ48">
        <v>0</v>
      </c>
      <c r="AR48">
        <v>190.36</v>
      </c>
      <c r="AS48">
        <v>1.93</v>
      </c>
      <c r="AT48">
        <v>0</v>
      </c>
      <c r="AU48">
        <v>48.16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1.35</v>
      </c>
      <c r="BG48">
        <v>0.77</v>
      </c>
      <c r="BH48">
        <v>0.48</v>
      </c>
      <c r="BI48">
        <v>2.89</v>
      </c>
      <c r="BJ48">
        <v>0.67</v>
      </c>
      <c r="BK48">
        <v>0.57999999999999996</v>
      </c>
      <c r="BL48">
        <v>0</v>
      </c>
      <c r="BM48">
        <v>25.95</v>
      </c>
      <c r="BN48">
        <v>67.430000000000007</v>
      </c>
      <c r="BO48">
        <v>0</v>
      </c>
      <c r="BP48">
        <v>58.1</v>
      </c>
      <c r="BQ48">
        <v>24.9</v>
      </c>
    </row>
    <row r="49" spans="1:69">
      <c r="A49" t="s">
        <v>400</v>
      </c>
      <c r="G49" t="s">
        <v>91</v>
      </c>
      <c r="H49" s="115">
        <v>497.27</v>
      </c>
      <c r="I49" s="88">
        <v>179.42000000000002</v>
      </c>
      <c r="J49" s="88">
        <v>206.45000000000002</v>
      </c>
      <c r="K49" s="88">
        <v>49.12</v>
      </c>
      <c r="L49" s="88">
        <v>1.93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40.46</v>
      </c>
      <c r="X49">
        <v>2.89</v>
      </c>
      <c r="Y49">
        <v>13.2</v>
      </c>
      <c r="Z49">
        <v>28.56</v>
      </c>
      <c r="AA49">
        <v>7.11</v>
      </c>
      <c r="AB49">
        <v>0.96</v>
      </c>
      <c r="AC49">
        <v>28.9</v>
      </c>
      <c r="AD49">
        <v>0</v>
      </c>
      <c r="AE49">
        <v>185.44</v>
      </c>
      <c r="AF49">
        <v>0</v>
      </c>
      <c r="AG49">
        <v>66.23</v>
      </c>
      <c r="AH49">
        <v>0</v>
      </c>
      <c r="AI49">
        <v>0</v>
      </c>
      <c r="AJ49">
        <v>0.96</v>
      </c>
      <c r="AK49">
        <v>0</v>
      </c>
      <c r="AL49">
        <v>14.45</v>
      </c>
      <c r="AM49">
        <v>0</v>
      </c>
      <c r="AN49">
        <v>45.52</v>
      </c>
      <c r="AO49">
        <v>51.2</v>
      </c>
      <c r="AP49">
        <v>21.74</v>
      </c>
      <c r="AQ49">
        <v>0</v>
      </c>
      <c r="AR49">
        <v>190.36</v>
      </c>
      <c r="AS49">
        <v>1.93</v>
      </c>
      <c r="AT49">
        <v>0</v>
      </c>
      <c r="AU49">
        <v>48.16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1.35</v>
      </c>
      <c r="BG49">
        <v>0.77</v>
      </c>
      <c r="BH49">
        <v>0.48</v>
      </c>
      <c r="BI49">
        <v>2.89</v>
      </c>
      <c r="BJ49">
        <v>0.67</v>
      </c>
      <c r="BK49">
        <v>0.57999999999999996</v>
      </c>
      <c r="BL49">
        <v>0</v>
      </c>
      <c r="BM49">
        <v>25.95</v>
      </c>
      <c r="BN49">
        <v>67.430000000000007</v>
      </c>
      <c r="BO49">
        <v>0</v>
      </c>
      <c r="BP49">
        <v>60.2</v>
      </c>
      <c r="BQ49">
        <v>25.8</v>
      </c>
    </row>
    <row r="50" spans="1:69">
      <c r="A50" t="s">
        <v>401</v>
      </c>
      <c r="G50" t="s">
        <v>92</v>
      </c>
      <c r="H50" s="115">
        <v>499.37</v>
      </c>
      <c r="I50" s="88">
        <v>180.32</v>
      </c>
      <c r="J50" s="88">
        <v>206.45000000000002</v>
      </c>
      <c r="K50" s="88">
        <v>49.12</v>
      </c>
      <c r="L50" s="88">
        <v>1.93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40.46</v>
      </c>
      <c r="X50">
        <v>2.89</v>
      </c>
      <c r="Y50">
        <v>13.2</v>
      </c>
      <c r="Z50">
        <v>28.56</v>
      </c>
      <c r="AA50">
        <v>7.11</v>
      </c>
      <c r="AB50">
        <v>0.96</v>
      </c>
      <c r="AC50">
        <v>28.9</v>
      </c>
      <c r="AD50">
        <v>0</v>
      </c>
      <c r="AE50">
        <v>185.44</v>
      </c>
      <c r="AF50">
        <v>0</v>
      </c>
      <c r="AG50">
        <v>66.23</v>
      </c>
      <c r="AH50">
        <v>0</v>
      </c>
      <c r="AI50">
        <v>0</v>
      </c>
      <c r="AJ50">
        <v>0.96</v>
      </c>
      <c r="AK50">
        <v>0</v>
      </c>
      <c r="AL50">
        <v>14.45</v>
      </c>
      <c r="AM50">
        <v>0</v>
      </c>
      <c r="AN50">
        <v>45.52</v>
      </c>
      <c r="AO50">
        <v>51.2</v>
      </c>
      <c r="AP50">
        <v>21.74</v>
      </c>
      <c r="AQ50">
        <v>0</v>
      </c>
      <c r="AR50">
        <v>190.36</v>
      </c>
      <c r="AS50">
        <v>1.93</v>
      </c>
      <c r="AT50">
        <v>0</v>
      </c>
      <c r="AU50">
        <v>48.16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1.35</v>
      </c>
      <c r="BG50">
        <v>0.77</v>
      </c>
      <c r="BH50">
        <v>0.48</v>
      </c>
      <c r="BI50">
        <v>2.89</v>
      </c>
      <c r="BJ50">
        <v>0.67</v>
      </c>
      <c r="BK50">
        <v>0.57999999999999996</v>
      </c>
      <c r="BL50">
        <v>0</v>
      </c>
      <c r="BM50">
        <v>25.95</v>
      </c>
      <c r="BN50">
        <v>67.430000000000007</v>
      </c>
      <c r="BO50">
        <v>0</v>
      </c>
      <c r="BP50">
        <v>62.3</v>
      </c>
      <c r="BQ50">
        <v>26.7</v>
      </c>
    </row>
    <row r="51" spans="1:69">
      <c r="A51" t="s">
        <v>403</v>
      </c>
      <c r="G51" t="s">
        <v>93</v>
      </c>
      <c r="H51" s="115">
        <v>499.37</v>
      </c>
      <c r="I51" s="88">
        <v>180.32</v>
      </c>
      <c r="J51" s="88">
        <v>206.45000000000002</v>
      </c>
      <c r="K51" s="88">
        <v>49.12</v>
      </c>
      <c r="L51" s="88">
        <v>1.93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40.46</v>
      </c>
      <c r="X51">
        <v>2.89</v>
      </c>
      <c r="Y51">
        <v>13.2</v>
      </c>
      <c r="Z51">
        <v>28.56</v>
      </c>
      <c r="AA51">
        <v>7.11</v>
      </c>
      <c r="AB51">
        <v>0.96</v>
      </c>
      <c r="AC51">
        <v>28.9</v>
      </c>
      <c r="AD51">
        <v>0</v>
      </c>
      <c r="AE51">
        <v>185.44</v>
      </c>
      <c r="AF51">
        <v>0</v>
      </c>
      <c r="AG51">
        <v>66.23</v>
      </c>
      <c r="AH51">
        <v>0</v>
      </c>
      <c r="AI51">
        <v>0</v>
      </c>
      <c r="AJ51">
        <v>0.96</v>
      </c>
      <c r="AK51">
        <v>0</v>
      </c>
      <c r="AL51">
        <v>14.45</v>
      </c>
      <c r="AM51">
        <v>0</v>
      </c>
      <c r="AN51">
        <v>45.52</v>
      </c>
      <c r="AO51">
        <v>51.2</v>
      </c>
      <c r="AP51">
        <v>21.74</v>
      </c>
      <c r="AQ51">
        <v>0</v>
      </c>
      <c r="AR51">
        <v>190.36</v>
      </c>
      <c r="AS51">
        <v>1.93</v>
      </c>
      <c r="AT51">
        <v>0</v>
      </c>
      <c r="AU51">
        <v>48.16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1.35</v>
      </c>
      <c r="BG51">
        <v>0.77</v>
      </c>
      <c r="BH51">
        <v>0.48</v>
      </c>
      <c r="BI51">
        <v>2.89</v>
      </c>
      <c r="BJ51">
        <v>0.67</v>
      </c>
      <c r="BK51">
        <v>0.57999999999999996</v>
      </c>
      <c r="BL51">
        <v>0</v>
      </c>
      <c r="BM51">
        <v>25.95</v>
      </c>
      <c r="BN51">
        <v>67.430000000000007</v>
      </c>
      <c r="BO51">
        <v>0</v>
      </c>
      <c r="BP51">
        <v>62.3</v>
      </c>
      <c r="BQ51">
        <v>26.7</v>
      </c>
    </row>
    <row r="52" spans="1:69">
      <c r="A52" t="s">
        <v>404</v>
      </c>
      <c r="G52" t="s">
        <v>94</v>
      </c>
      <c r="H52" s="115">
        <v>499.37</v>
      </c>
      <c r="I52" s="88">
        <v>180.32</v>
      </c>
      <c r="J52" s="88">
        <v>206.45000000000002</v>
      </c>
      <c r="K52" s="88">
        <v>49.12</v>
      </c>
      <c r="L52" s="88">
        <v>1.93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40.46</v>
      </c>
      <c r="X52">
        <v>2.89</v>
      </c>
      <c r="Y52">
        <v>13.2</v>
      </c>
      <c r="Z52">
        <v>28.56</v>
      </c>
      <c r="AA52">
        <v>7.11</v>
      </c>
      <c r="AB52">
        <v>0.96</v>
      </c>
      <c r="AC52">
        <v>28.9</v>
      </c>
      <c r="AD52">
        <v>0</v>
      </c>
      <c r="AE52">
        <v>185.44</v>
      </c>
      <c r="AF52">
        <v>0</v>
      </c>
      <c r="AG52">
        <v>66.23</v>
      </c>
      <c r="AH52">
        <v>0</v>
      </c>
      <c r="AI52">
        <v>0</v>
      </c>
      <c r="AJ52">
        <v>0.96</v>
      </c>
      <c r="AK52">
        <v>0</v>
      </c>
      <c r="AL52">
        <v>14.45</v>
      </c>
      <c r="AM52">
        <v>0</v>
      </c>
      <c r="AN52">
        <v>45.52</v>
      </c>
      <c r="AO52">
        <v>51.2</v>
      </c>
      <c r="AP52">
        <v>21.74</v>
      </c>
      <c r="AQ52">
        <v>0</v>
      </c>
      <c r="AR52">
        <v>190.36</v>
      </c>
      <c r="AS52">
        <v>1.93</v>
      </c>
      <c r="AT52">
        <v>0</v>
      </c>
      <c r="AU52">
        <v>48.16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1.35</v>
      </c>
      <c r="BG52">
        <v>0.77</v>
      </c>
      <c r="BH52">
        <v>0.48</v>
      </c>
      <c r="BI52">
        <v>2.89</v>
      </c>
      <c r="BJ52">
        <v>0.67</v>
      </c>
      <c r="BK52">
        <v>0.57999999999999996</v>
      </c>
      <c r="BL52">
        <v>0</v>
      </c>
      <c r="BM52">
        <v>25.95</v>
      </c>
      <c r="BN52">
        <v>67.430000000000007</v>
      </c>
      <c r="BO52">
        <v>0</v>
      </c>
      <c r="BP52">
        <v>62.3</v>
      </c>
      <c r="BQ52">
        <v>26.7</v>
      </c>
    </row>
    <row r="53" spans="1:69">
      <c r="A53" t="s">
        <v>527</v>
      </c>
      <c r="G53" t="s">
        <v>95</v>
      </c>
      <c r="H53" s="115">
        <v>499.37</v>
      </c>
      <c r="I53" s="88">
        <v>180.32</v>
      </c>
      <c r="J53" s="88">
        <v>206.45000000000002</v>
      </c>
      <c r="K53" s="88">
        <v>49.12</v>
      </c>
      <c r="L53" s="88">
        <v>1.93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40.46</v>
      </c>
      <c r="X53">
        <v>2.89</v>
      </c>
      <c r="Y53">
        <v>13.2</v>
      </c>
      <c r="Z53">
        <v>28.56</v>
      </c>
      <c r="AA53">
        <v>7.11</v>
      </c>
      <c r="AB53">
        <v>0.96</v>
      </c>
      <c r="AC53">
        <v>28.9</v>
      </c>
      <c r="AD53">
        <v>0</v>
      </c>
      <c r="AE53">
        <v>185.44</v>
      </c>
      <c r="AF53">
        <v>0</v>
      </c>
      <c r="AG53">
        <v>66.23</v>
      </c>
      <c r="AH53">
        <v>0</v>
      </c>
      <c r="AI53">
        <v>0</v>
      </c>
      <c r="AJ53">
        <v>0.96</v>
      </c>
      <c r="AK53">
        <v>0</v>
      </c>
      <c r="AL53">
        <v>14.45</v>
      </c>
      <c r="AM53">
        <v>0</v>
      </c>
      <c r="AN53">
        <v>45.52</v>
      </c>
      <c r="AO53">
        <v>51.2</v>
      </c>
      <c r="AP53">
        <v>21.74</v>
      </c>
      <c r="AQ53">
        <v>0</v>
      </c>
      <c r="AR53">
        <v>190.36</v>
      </c>
      <c r="AS53">
        <v>1.93</v>
      </c>
      <c r="AT53">
        <v>0</v>
      </c>
      <c r="AU53">
        <v>48.16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1.35</v>
      </c>
      <c r="BG53">
        <v>0.77</v>
      </c>
      <c r="BH53">
        <v>0.48</v>
      </c>
      <c r="BI53">
        <v>2.89</v>
      </c>
      <c r="BJ53">
        <v>0.67</v>
      </c>
      <c r="BK53">
        <v>0.57999999999999996</v>
      </c>
      <c r="BL53">
        <v>0</v>
      </c>
      <c r="BM53">
        <v>25.95</v>
      </c>
      <c r="BN53">
        <v>67.430000000000007</v>
      </c>
      <c r="BO53">
        <v>0</v>
      </c>
      <c r="BP53">
        <v>62.3</v>
      </c>
      <c r="BQ53">
        <v>26.7</v>
      </c>
    </row>
    <row r="54" spans="1:69">
      <c r="A54" t="s">
        <v>526</v>
      </c>
      <c r="G54" t="s">
        <v>96</v>
      </c>
      <c r="H54" s="115">
        <v>499.37</v>
      </c>
      <c r="I54" s="88">
        <v>180.32</v>
      </c>
      <c r="J54" s="88">
        <v>206.45000000000002</v>
      </c>
      <c r="K54" s="88">
        <v>49.12</v>
      </c>
      <c r="L54" s="88">
        <v>1.93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40.46</v>
      </c>
      <c r="X54">
        <v>2.89</v>
      </c>
      <c r="Y54">
        <v>13.2</v>
      </c>
      <c r="Z54">
        <v>28.56</v>
      </c>
      <c r="AA54">
        <v>7.11</v>
      </c>
      <c r="AB54">
        <v>0.96</v>
      </c>
      <c r="AC54">
        <v>28.9</v>
      </c>
      <c r="AD54">
        <v>0</v>
      </c>
      <c r="AE54">
        <v>185.44</v>
      </c>
      <c r="AF54">
        <v>0</v>
      </c>
      <c r="AG54">
        <v>66.23</v>
      </c>
      <c r="AH54">
        <v>0</v>
      </c>
      <c r="AI54">
        <v>0</v>
      </c>
      <c r="AJ54">
        <v>0.96</v>
      </c>
      <c r="AK54">
        <v>0</v>
      </c>
      <c r="AL54">
        <v>14.45</v>
      </c>
      <c r="AM54">
        <v>0</v>
      </c>
      <c r="AN54">
        <v>45.52</v>
      </c>
      <c r="AO54">
        <v>51.2</v>
      </c>
      <c r="AP54">
        <v>21.74</v>
      </c>
      <c r="AQ54">
        <v>0</v>
      </c>
      <c r="AR54">
        <v>190.36</v>
      </c>
      <c r="AS54">
        <v>1.93</v>
      </c>
      <c r="AT54">
        <v>0</v>
      </c>
      <c r="AU54">
        <v>48.16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1.35</v>
      </c>
      <c r="BG54">
        <v>0.77</v>
      </c>
      <c r="BH54">
        <v>0.48</v>
      </c>
      <c r="BI54">
        <v>2.89</v>
      </c>
      <c r="BJ54">
        <v>0.67</v>
      </c>
      <c r="BK54">
        <v>0.57999999999999996</v>
      </c>
      <c r="BL54">
        <v>0</v>
      </c>
      <c r="BM54">
        <v>25.95</v>
      </c>
      <c r="BN54">
        <v>67.430000000000007</v>
      </c>
      <c r="BO54">
        <v>0</v>
      </c>
      <c r="BP54">
        <v>62.3</v>
      </c>
      <c r="BQ54">
        <v>26.7</v>
      </c>
    </row>
    <row r="55" spans="1:69">
      <c r="G55" t="s">
        <v>97</v>
      </c>
      <c r="H55" s="115">
        <v>499.37</v>
      </c>
      <c r="I55" s="88">
        <v>180.32</v>
      </c>
      <c r="J55" s="88">
        <v>206.45000000000002</v>
      </c>
      <c r="K55" s="88">
        <v>49.12</v>
      </c>
      <c r="L55" s="88">
        <v>1.93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40.46</v>
      </c>
      <c r="X55">
        <v>2.89</v>
      </c>
      <c r="Y55">
        <v>13.2</v>
      </c>
      <c r="Z55">
        <v>28.56</v>
      </c>
      <c r="AA55">
        <v>7.11</v>
      </c>
      <c r="AB55">
        <v>0.96</v>
      </c>
      <c r="AC55">
        <v>28.9</v>
      </c>
      <c r="AD55">
        <v>0</v>
      </c>
      <c r="AE55">
        <v>185.44</v>
      </c>
      <c r="AF55">
        <v>0</v>
      </c>
      <c r="AG55">
        <v>66.23</v>
      </c>
      <c r="AH55">
        <v>0</v>
      </c>
      <c r="AI55">
        <v>0</v>
      </c>
      <c r="AJ55">
        <v>0.96</v>
      </c>
      <c r="AK55">
        <v>0</v>
      </c>
      <c r="AL55">
        <v>14.45</v>
      </c>
      <c r="AM55">
        <v>0</v>
      </c>
      <c r="AN55">
        <v>45.52</v>
      </c>
      <c r="AO55">
        <v>51.2</v>
      </c>
      <c r="AP55">
        <v>21.74</v>
      </c>
      <c r="AQ55">
        <v>0</v>
      </c>
      <c r="AR55">
        <v>190.36</v>
      </c>
      <c r="AS55">
        <v>1.93</v>
      </c>
      <c r="AT55">
        <v>0</v>
      </c>
      <c r="AU55">
        <v>48.16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1.35</v>
      </c>
      <c r="BG55">
        <v>0.77</v>
      </c>
      <c r="BH55">
        <v>0.48</v>
      </c>
      <c r="BI55">
        <v>2.89</v>
      </c>
      <c r="BJ55">
        <v>0.67</v>
      </c>
      <c r="BK55">
        <v>0.57999999999999996</v>
      </c>
      <c r="BL55">
        <v>0</v>
      </c>
      <c r="BM55">
        <v>25.95</v>
      </c>
      <c r="BN55">
        <v>67.430000000000007</v>
      </c>
      <c r="BO55">
        <v>0</v>
      </c>
      <c r="BP55">
        <v>62.3</v>
      </c>
      <c r="BQ55">
        <v>26.7</v>
      </c>
    </row>
    <row r="56" spans="1:69">
      <c r="G56" t="s">
        <v>98</v>
      </c>
      <c r="H56" s="115">
        <v>499.37</v>
      </c>
      <c r="I56" s="88">
        <v>180.32</v>
      </c>
      <c r="J56" s="88">
        <v>206.45000000000002</v>
      </c>
      <c r="K56" s="88">
        <v>49.12</v>
      </c>
      <c r="L56" s="88">
        <v>1.93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40.46</v>
      </c>
      <c r="X56">
        <v>2.89</v>
      </c>
      <c r="Y56">
        <v>13.2</v>
      </c>
      <c r="Z56">
        <v>28.56</v>
      </c>
      <c r="AA56">
        <v>7.11</v>
      </c>
      <c r="AB56">
        <v>0.96</v>
      </c>
      <c r="AC56">
        <v>28.9</v>
      </c>
      <c r="AD56">
        <v>0</v>
      </c>
      <c r="AE56">
        <v>185.44</v>
      </c>
      <c r="AF56">
        <v>0</v>
      </c>
      <c r="AG56">
        <v>66.23</v>
      </c>
      <c r="AH56">
        <v>0</v>
      </c>
      <c r="AI56">
        <v>0</v>
      </c>
      <c r="AJ56">
        <v>0.96</v>
      </c>
      <c r="AK56">
        <v>0</v>
      </c>
      <c r="AL56">
        <v>14.45</v>
      </c>
      <c r="AM56">
        <v>0</v>
      </c>
      <c r="AN56">
        <v>45.52</v>
      </c>
      <c r="AO56">
        <v>51.2</v>
      </c>
      <c r="AP56">
        <v>21.74</v>
      </c>
      <c r="AQ56">
        <v>0</v>
      </c>
      <c r="AR56">
        <v>190.36</v>
      </c>
      <c r="AS56">
        <v>1.93</v>
      </c>
      <c r="AT56">
        <v>0</v>
      </c>
      <c r="AU56">
        <v>48.16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1.35</v>
      </c>
      <c r="BG56">
        <v>0.77</v>
      </c>
      <c r="BH56">
        <v>0.48</v>
      </c>
      <c r="BI56">
        <v>2.89</v>
      </c>
      <c r="BJ56">
        <v>0.67</v>
      </c>
      <c r="BK56">
        <v>0.57999999999999996</v>
      </c>
      <c r="BL56">
        <v>0</v>
      </c>
      <c r="BM56">
        <v>25.95</v>
      </c>
      <c r="BN56">
        <v>67.430000000000007</v>
      </c>
      <c r="BO56">
        <v>0</v>
      </c>
      <c r="BP56">
        <v>62.3</v>
      </c>
      <c r="BQ56">
        <v>26.7</v>
      </c>
    </row>
    <row r="57" spans="1:69">
      <c r="G57" t="s">
        <v>99</v>
      </c>
      <c r="H57" s="115">
        <v>499.37</v>
      </c>
      <c r="I57" s="88">
        <v>180.32</v>
      </c>
      <c r="J57" s="88">
        <v>206.45000000000002</v>
      </c>
      <c r="K57" s="88">
        <v>49.12</v>
      </c>
      <c r="L57" s="88">
        <v>1.93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40.46</v>
      </c>
      <c r="X57">
        <v>2.89</v>
      </c>
      <c r="Y57">
        <v>13.2</v>
      </c>
      <c r="Z57">
        <v>28.56</v>
      </c>
      <c r="AA57">
        <v>7.11</v>
      </c>
      <c r="AB57">
        <v>0.96</v>
      </c>
      <c r="AC57">
        <v>28.9</v>
      </c>
      <c r="AD57">
        <v>0</v>
      </c>
      <c r="AE57">
        <v>185.44</v>
      </c>
      <c r="AF57">
        <v>0</v>
      </c>
      <c r="AG57">
        <v>66.23</v>
      </c>
      <c r="AH57">
        <v>0</v>
      </c>
      <c r="AI57">
        <v>0</v>
      </c>
      <c r="AJ57">
        <v>0.96</v>
      </c>
      <c r="AK57">
        <v>0</v>
      </c>
      <c r="AL57">
        <v>14.45</v>
      </c>
      <c r="AM57">
        <v>0</v>
      </c>
      <c r="AN57">
        <v>45.52</v>
      </c>
      <c r="AO57">
        <v>51.2</v>
      </c>
      <c r="AP57">
        <v>21.74</v>
      </c>
      <c r="AQ57">
        <v>0</v>
      </c>
      <c r="AR57">
        <v>190.36</v>
      </c>
      <c r="AS57">
        <v>1.93</v>
      </c>
      <c r="AT57">
        <v>0</v>
      </c>
      <c r="AU57">
        <v>48.16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1.35</v>
      </c>
      <c r="BG57">
        <v>0.77</v>
      </c>
      <c r="BH57">
        <v>0.48</v>
      </c>
      <c r="BI57">
        <v>2.89</v>
      </c>
      <c r="BJ57">
        <v>0.67</v>
      </c>
      <c r="BK57">
        <v>0.57999999999999996</v>
      </c>
      <c r="BL57">
        <v>0</v>
      </c>
      <c r="BM57">
        <v>25.95</v>
      </c>
      <c r="BN57">
        <v>67.430000000000007</v>
      </c>
      <c r="BO57">
        <v>0</v>
      </c>
      <c r="BP57">
        <v>62.3</v>
      </c>
      <c r="BQ57">
        <v>26.7</v>
      </c>
    </row>
    <row r="58" spans="1:69">
      <c r="G58" t="s">
        <v>100</v>
      </c>
      <c r="H58" s="115">
        <v>524.67999999999995</v>
      </c>
      <c r="I58" s="88">
        <v>180.02</v>
      </c>
      <c r="J58" s="88">
        <v>206.45000000000002</v>
      </c>
      <c r="K58" s="88">
        <v>49.12</v>
      </c>
      <c r="L58" s="88">
        <v>1.93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40.46</v>
      </c>
      <c r="X58">
        <v>2.89</v>
      </c>
      <c r="Y58">
        <v>13.2</v>
      </c>
      <c r="Z58">
        <v>28.56</v>
      </c>
      <c r="AA58">
        <v>7.11</v>
      </c>
      <c r="AB58">
        <v>0.96</v>
      </c>
      <c r="AC58">
        <v>28.9</v>
      </c>
      <c r="AD58">
        <v>0</v>
      </c>
      <c r="AE58">
        <v>185.44</v>
      </c>
      <c r="AF58">
        <v>0</v>
      </c>
      <c r="AG58">
        <v>66.23</v>
      </c>
      <c r="AH58">
        <v>0</v>
      </c>
      <c r="AI58">
        <v>0</v>
      </c>
      <c r="AJ58">
        <v>0.96</v>
      </c>
      <c r="AK58">
        <v>26.01</v>
      </c>
      <c r="AL58">
        <v>14.45</v>
      </c>
      <c r="AM58">
        <v>0</v>
      </c>
      <c r="AN58">
        <v>45.52</v>
      </c>
      <c r="AO58">
        <v>51.2</v>
      </c>
      <c r="AP58">
        <v>21.74</v>
      </c>
      <c r="AQ58">
        <v>0</v>
      </c>
      <c r="AR58">
        <v>190.36</v>
      </c>
      <c r="AS58">
        <v>1.93</v>
      </c>
      <c r="AT58">
        <v>0</v>
      </c>
      <c r="AU58">
        <v>48.16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1.35</v>
      </c>
      <c r="BG58">
        <v>0.77</v>
      </c>
      <c r="BH58">
        <v>0.48</v>
      </c>
      <c r="BI58">
        <v>2.89</v>
      </c>
      <c r="BJ58">
        <v>0.67</v>
      </c>
      <c r="BK58">
        <v>0.57999999999999996</v>
      </c>
      <c r="BL58">
        <v>0</v>
      </c>
      <c r="BM58">
        <v>25.95</v>
      </c>
      <c r="BN58">
        <v>67.430000000000007</v>
      </c>
      <c r="BO58">
        <v>0</v>
      </c>
      <c r="BP58">
        <v>61.6</v>
      </c>
      <c r="BQ58">
        <v>26.4</v>
      </c>
    </row>
    <row r="59" spans="1:69">
      <c r="G59" t="s">
        <v>101</v>
      </c>
      <c r="H59" s="115">
        <v>524.67999999999995</v>
      </c>
      <c r="I59" s="88">
        <v>180.02</v>
      </c>
      <c r="J59" s="88">
        <v>206.45000000000002</v>
      </c>
      <c r="K59" s="88">
        <v>49.12</v>
      </c>
      <c r="L59" s="88">
        <v>1.93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40.46</v>
      </c>
      <c r="X59">
        <v>2.89</v>
      </c>
      <c r="Y59">
        <v>13.2</v>
      </c>
      <c r="Z59">
        <v>28.56</v>
      </c>
      <c r="AA59">
        <v>7.11</v>
      </c>
      <c r="AB59">
        <v>0.96</v>
      </c>
      <c r="AC59">
        <v>28.9</v>
      </c>
      <c r="AD59">
        <v>0</v>
      </c>
      <c r="AE59">
        <v>185.44</v>
      </c>
      <c r="AF59">
        <v>0</v>
      </c>
      <c r="AG59">
        <v>66.23</v>
      </c>
      <c r="AH59">
        <v>0</v>
      </c>
      <c r="AI59">
        <v>0</v>
      </c>
      <c r="AJ59">
        <v>0.96</v>
      </c>
      <c r="AK59">
        <v>26.01</v>
      </c>
      <c r="AL59">
        <v>14.45</v>
      </c>
      <c r="AM59">
        <v>0</v>
      </c>
      <c r="AN59">
        <v>45.52</v>
      </c>
      <c r="AO59">
        <v>51.2</v>
      </c>
      <c r="AP59">
        <v>21.74</v>
      </c>
      <c r="AQ59">
        <v>0</v>
      </c>
      <c r="AR59">
        <v>190.36</v>
      </c>
      <c r="AS59">
        <v>1.93</v>
      </c>
      <c r="AT59">
        <v>0</v>
      </c>
      <c r="AU59">
        <v>48.16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1.35</v>
      </c>
      <c r="BG59">
        <v>0.77</v>
      </c>
      <c r="BH59">
        <v>0.48</v>
      </c>
      <c r="BI59">
        <v>2.89</v>
      </c>
      <c r="BJ59">
        <v>0.67</v>
      </c>
      <c r="BK59">
        <v>0.57999999999999996</v>
      </c>
      <c r="BL59">
        <v>0</v>
      </c>
      <c r="BM59">
        <v>25.95</v>
      </c>
      <c r="BN59">
        <v>67.430000000000007</v>
      </c>
      <c r="BO59">
        <v>0</v>
      </c>
      <c r="BP59">
        <v>61.6</v>
      </c>
      <c r="BQ59">
        <v>26.4</v>
      </c>
    </row>
    <row r="60" spans="1:69">
      <c r="G60" t="s">
        <v>102</v>
      </c>
      <c r="H60" s="115">
        <v>523.28</v>
      </c>
      <c r="I60" s="88">
        <v>179.42000000000002</v>
      </c>
      <c r="J60" s="88">
        <v>206.45000000000002</v>
      </c>
      <c r="K60" s="88">
        <v>49.12</v>
      </c>
      <c r="L60" s="88">
        <v>1.93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40.46</v>
      </c>
      <c r="X60">
        <v>2.89</v>
      </c>
      <c r="Y60">
        <v>13.2</v>
      </c>
      <c r="Z60">
        <v>28.56</v>
      </c>
      <c r="AA60">
        <v>7.11</v>
      </c>
      <c r="AB60">
        <v>0.96</v>
      </c>
      <c r="AC60">
        <v>28.9</v>
      </c>
      <c r="AD60">
        <v>0</v>
      </c>
      <c r="AE60">
        <v>185.44</v>
      </c>
      <c r="AF60">
        <v>0</v>
      </c>
      <c r="AG60">
        <v>66.23</v>
      </c>
      <c r="AH60">
        <v>0</v>
      </c>
      <c r="AI60">
        <v>0</v>
      </c>
      <c r="AJ60">
        <v>0.96</v>
      </c>
      <c r="AK60">
        <v>26.01</v>
      </c>
      <c r="AL60">
        <v>14.45</v>
      </c>
      <c r="AM60">
        <v>0</v>
      </c>
      <c r="AN60">
        <v>45.52</v>
      </c>
      <c r="AO60">
        <v>51.2</v>
      </c>
      <c r="AP60">
        <v>21.74</v>
      </c>
      <c r="AQ60">
        <v>0</v>
      </c>
      <c r="AR60">
        <v>190.36</v>
      </c>
      <c r="AS60">
        <v>1.93</v>
      </c>
      <c r="AT60">
        <v>0</v>
      </c>
      <c r="AU60">
        <v>48.16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1.35</v>
      </c>
      <c r="BG60">
        <v>0.77</v>
      </c>
      <c r="BH60">
        <v>0.48</v>
      </c>
      <c r="BI60">
        <v>2.89</v>
      </c>
      <c r="BJ60">
        <v>0.67</v>
      </c>
      <c r="BK60">
        <v>0.57999999999999996</v>
      </c>
      <c r="BL60">
        <v>0</v>
      </c>
      <c r="BM60">
        <v>25.95</v>
      </c>
      <c r="BN60">
        <v>67.430000000000007</v>
      </c>
      <c r="BO60">
        <v>0</v>
      </c>
      <c r="BP60">
        <v>60.2</v>
      </c>
      <c r="BQ60">
        <v>25.8</v>
      </c>
    </row>
    <row r="61" spans="1:69">
      <c r="G61" t="s">
        <v>103</v>
      </c>
      <c r="H61" s="115">
        <v>523.28</v>
      </c>
      <c r="I61" s="88">
        <v>179.42000000000002</v>
      </c>
      <c r="J61" s="88">
        <v>206.45000000000002</v>
      </c>
      <c r="K61" s="88">
        <v>49.12</v>
      </c>
      <c r="L61" s="88">
        <v>1.93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40.46</v>
      </c>
      <c r="X61">
        <v>2.89</v>
      </c>
      <c r="Y61">
        <v>13.2</v>
      </c>
      <c r="Z61">
        <v>28.56</v>
      </c>
      <c r="AA61">
        <v>7.11</v>
      </c>
      <c r="AB61">
        <v>0.96</v>
      </c>
      <c r="AC61">
        <v>28.9</v>
      </c>
      <c r="AD61">
        <v>0</v>
      </c>
      <c r="AE61">
        <v>185.44</v>
      </c>
      <c r="AF61">
        <v>0</v>
      </c>
      <c r="AG61">
        <v>66.23</v>
      </c>
      <c r="AH61">
        <v>0</v>
      </c>
      <c r="AI61">
        <v>0</v>
      </c>
      <c r="AJ61">
        <v>0.96</v>
      </c>
      <c r="AK61">
        <v>26.01</v>
      </c>
      <c r="AL61">
        <v>14.45</v>
      </c>
      <c r="AM61">
        <v>0</v>
      </c>
      <c r="AN61">
        <v>45.52</v>
      </c>
      <c r="AO61">
        <v>51.2</v>
      </c>
      <c r="AP61">
        <v>21.74</v>
      </c>
      <c r="AQ61">
        <v>0</v>
      </c>
      <c r="AR61">
        <v>190.36</v>
      </c>
      <c r="AS61">
        <v>1.93</v>
      </c>
      <c r="AT61">
        <v>0</v>
      </c>
      <c r="AU61">
        <v>48.16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1.35</v>
      </c>
      <c r="BG61">
        <v>0.77</v>
      </c>
      <c r="BH61">
        <v>0.48</v>
      </c>
      <c r="BI61">
        <v>2.89</v>
      </c>
      <c r="BJ61">
        <v>0.67</v>
      </c>
      <c r="BK61">
        <v>0.57999999999999996</v>
      </c>
      <c r="BL61">
        <v>0</v>
      </c>
      <c r="BM61">
        <v>25.95</v>
      </c>
      <c r="BN61">
        <v>67.430000000000007</v>
      </c>
      <c r="BO61">
        <v>0</v>
      </c>
      <c r="BP61">
        <v>60.2</v>
      </c>
      <c r="BQ61">
        <v>25.8</v>
      </c>
    </row>
    <row r="62" spans="1:69">
      <c r="G62" t="s">
        <v>104</v>
      </c>
      <c r="H62" s="115">
        <v>521.88</v>
      </c>
      <c r="I62" s="88">
        <v>178.82</v>
      </c>
      <c r="J62" s="88">
        <v>206.45000000000002</v>
      </c>
      <c r="K62" s="88">
        <v>49.12</v>
      </c>
      <c r="L62" s="88">
        <v>1.93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40.46</v>
      </c>
      <c r="X62">
        <v>2.89</v>
      </c>
      <c r="Y62">
        <v>13.2</v>
      </c>
      <c r="Z62">
        <v>28.56</v>
      </c>
      <c r="AA62">
        <v>7.11</v>
      </c>
      <c r="AB62">
        <v>0.96</v>
      </c>
      <c r="AC62">
        <v>28.9</v>
      </c>
      <c r="AD62">
        <v>0</v>
      </c>
      <c r="AE62">
        <v>185.44</v>
      </c>
      <c r="AF62">
        <v>0</v>
      </c>
      <c r="AG62">
        <v>66.23</v>
      </c>
      <c r="AH62">
        <v>0</v>
      </c>
      <c r="AI62">
        <v>0</v>
      </c>
      <c r="AJ62">
        <v>0.96</v>
      </c>
      <c r="AK62">
        <v>26.01</v>
      </c>
      <c r="AL62">
        <v>14.45</v>
      </c>
      <c r="AM62">
        <v>0</v>
      </c>
      <c r="AN62">
        <v>45.52</v>
      </c>
      <c r="AO62">
        <v>51.2</v>
      </c>
      <c r="AP62">
        <v>21.74</v>
      </c>
      <c r="AQ62">
        <v>0</v>
      </c>
      <c r="AR62">
        <v>190.36</v>
      </c>
      <c r="AS62">
        <v>1.93</v>
      </c>
      <c r="AT62">
        <v>0</v>
      </c>
      <c r="AU62">
        <v>48.16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1.35</v>
      </c>
      <c r="BG62">
        <v>0.77</v>
      </c>
      <c r="BH62">
        <v>0.48</v>
      </c>
      <c r="BI62">
        <v>2.89</v>
      </c>
      <c r="BJ62">
        <v>0.67</v>
      </c>
      <c r="BK62">
        <v>0.57999999999999996</v>
      </c>
      <c r="BL62">
        <v>0</v>
      </c>
      <c r="BM62">
        <v>25.95</v>
      </c>
      <c r="BN62">
        <v>67.430000000000007</v>
      </c>
      <c r="BO62">
        <v>0</v>
      </c>
      <c r="BP62">
        <v>58.8</v>
      </c>
      <c r="BQ62">
        <v>25.2</v>
      </c>
    </row>
    <row r="63" spans="1:69">
      <c r="G63" t="s">
        <v>105</v>
      </c>
      <c r="H63" s="115">
        <v>527.21999999999991</v>
      </c>
      <c r="I63" s="88">
        <v>179.76999999999998</v>
      </c>
      <c r="J63" s="88">
        <v>207.06000000000003</v>
      </c>
      <c r="K63" s="88">
        <v>49.12</v>
      </c>
      <c r="L63" s="88">
        <v>1.93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40.46</v>
      </c>
      <c r="X63">
        <v>2.89</v>
      </c>
      <c r="Y63">
        <v>13.2</v>
      </c>
      <c r="Z63">
        <v>28.56</v>
      </c>
      <c r="AA63">
        <v>7.11</v>
      </c>
      <c r="AB63">
        <v>0.96</v>
      </c>
      <c r="AC63">
        <v>28.9</v>
      </c>
      <c r="AD63">
        <v>0</v>
      </c>
      <c r="AE63">
        <v>185.44</v>
      </c>
      <c r="AF63">
        <v>0</v>
      </c>
      <c r="AG63">
        <v>66.23</v>
      </c>
      <c r="AH63">
        <v>0</v>
      </c>
      <c r="AI63">
        <v>0</v>
      </c>
      <c r="AJ63">
        <v>0.96</v>
      </c>
      <c r="AK63">
        <v>26.01</v>
      </c>
      <c r="AL63">
        <v>14.45</v>
      </c>
      <c r="AM63">
        <v>0</v>
      </c>
      <c r="AN63">
        <v>45.52</v>
      </c>
      <c r="AO63">
        <v>51.2</v>
      </c>
      <c r="AP63">
        <v>21.74</v>
      </c>
      <c r="AQ63">
        <v>0</v>
      </c>
      <c r="AR63">
        <v>190.36</v>
      </c>
      <c r="AS63">
        <v>1.93</v>
      </c>
      <c r="AT63">
        <v>0</v>
      </c>
      <c r="AU63">
        <v>48.16</v>
      </c>
      <c r="AV63">
        <v>0</v>
      </c>
      <c r="AW63">
        <v>0.96</v>
      </c>
      <c r="AX63">
        <v>0.39</v>
      </c>
      <c r="AY63">
        <v>0.52</v>
      </c>
      <c r="AZ63">
        <v>0.93</v>
      </c>
      <c r="BA63">
        <v>0.95</v>
      </c>
      <c r="BB63">
        <v>1.01</v>
      </c>
      <c r="BC63">
        <v>0.95</v>
      </c>
      <c r="BD63">
        <v>0.61</v>
      </c>
      <c r="BE63">
        <v>0.57999999999999996</v>
      </c>
      <c r="BF63">
        <v>1.35</v>
      </c>
      <c r="BG63">
        <v>0.77</v>
      </c>
      <c r="BH63">
        <v>0.48</v>
      </c>
      <c r="BI63">
        <v>2.89</v>
      </c>
      <c r="BJ63">
        <v>0.67</v>
      </c>
      <c r="BK63">
        <v>0.57999999999999996</v>
      </c>
      <c r="BL63">
        <v>0</v>
      </c>
      <c r="BM63">
        <v>25.95</v>
      </c>
      <c r="BN63">
        <v>67.430000000000007</v>
      </c>
      <c r="BO63">
        <v>0</v>
      </c>
      <c r="BP63">
        <v>58.8</v>
      </c>
      <c r="BQ63">
        <v>25.2</v>
      </c>
    </row>
    <row r="64" spans="1:69">
      <c r="G64" t="s">
        <v>106</v>
      </c>
      <c r="H64" s="115">
        <v>524.41999999999985</v>
      </c>
      <c r="I64" s="88">
        <v>178.57</v>
      </c>
      <c r="J64" s="88">
        <v>207.06000000000003</v>
      </c>
      <c r="K64" s="88">
        <v>49.12</v>
      </c>
      <c r="L64" s="88">
        <v>1.93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40.46</v>
      </c>
      <c r="X64">
        <v>2.89</v>
      </c>
      <c r="Y64">
        <v>13.2</v>
      </c>
      <c r="Z64">
        <v>28.56</v>
      </c>
      <c r="AA64">
        <v>7.11</v>
      </c>
      <c r="AB64">
        <v>0.96</v>
      </c>
      <c r="AC64">
        <v>28.9</v>
      </c>
      <c r="AD64">
        <v>0</v>
      </c>
      <c r="AE64">
        <v>185.44</v>
      </c>
      <c r="AF64">
        <v>0</v>
      </c>
      <c r="AG64">
        <v>66.23</v>
      </c>
      <c r="AH64">
        <v>0</v>
      </c>
      <c r="AI64">
        <v>0</v>
      </c>
      <c r="AJ64">
        <v>0.96</v>
      </c>
      <c r="AK64">
        <v>26.01</v>
      </c>
      <c r="AL64">
        <v>14.45</v>
      </c>
      <c r="AM64">
        <v>0</v>
      </c>
      <c r="AN64">
        <v>45.52</v>
      </c>
      <c r="AO64">
        <v>51.2</v>
      </c>
      <c r="AP64">
        <v>21.74</v>
      </c>
      <c r="AQ64">
        <v>0</v>
      </c>
      <c r="AR64">
        <v>190.36</v>
      </c>
      <c r="AS64">
        <v>1.93</v>
      </c>
      <c r="AT64">
        <v>0</v>
      </c>
      <c r="AU64">
        <v>48.16</v>
      </c>
      <c r="AV64">
        <v>0</v>
      </c>
      <c r="AW64">
        <v>0.96</v>
      </c>
      <c r="AX64">
        <v>0.39</v>
      </c>
      <c r="AY64">
        <v>0.52</v>
      </c>
      <c r="AZ64">
        <v>0.93</v>
      </c>
      <c r="BA64">
        <v>0.95</v>
      </c>
      <c r="BB64">
        <v>1.01</v>
      </c>
      <c r="BC64">
        <v>0.95</v>
      </c>
      <c r="BD64">
        <v>0.61</v>
      </c>
      <c r="BE64">
        <v>0.57999999999999996</v>
      </c>
      <c r="BF64">
        <v>1.35</v>
      </c>
      <c r="BG64">
        <v>0.77</v>
      </c>
      <c r="BH64">
        <v>0.48</v>
      </c>
      <c r="BI64">
        <v>2.89</v>
      </c>
      <c r="BJ64">
        <v>0.67</v>
      </c>
      <c r="BK64">
        <v>0.57999999999999996</v>
      </c>
      <c r="BL64">
        <v>0</v>
      </c>
      <c r="BM64">
        <v>25.95</v>
      </c>
      <c r="BN64">
        <v>67.430000000000007</v>
      </c>
      <c r="BO64">
        <v>0</v>
      </c>
      <c r="BP64">
        <v>56</v>
      </c>
      <c r="BQ64">
        <v>24</v>
      </c>
    </row>
    <row r="65" spans="7:69">
      <c r="G65" t="s">
        <v>107</v>
      </c>
      <c r="H65" s="115">
        <v>521.61999999999989</v>
      </c>
      <c r="I65" s="88">
        <v>177.37</v>
      </c>
      <c r="J65" s="88">
        <v>207.06000000000003</v>
      </c>
      <c r="K65" s="88">
        <v>49.12</v>
      </c>
      <c r="L65" s="88">
        <v>1.93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40.46</v>
      </c>
      <c r="X65">
        <v>2.89</v>
      </c>
      <c r="Y65">
        <v>13.2</v>
      </c>
      <c r="Z65">
        <v>28.56</v>
      </c>
      <c r="AA65">
        <v>7.11</v>
      </c>
      <c r="AB65">
        <v>0.96</v>
      </c>
      <c r="AC65">
        <v>28.9</v>
      </c>
      <c r="AD65">
        <v>0</v>
      </c>
      <c r="AE65">
        <v>185.44</v>
      </c>
      <c r="AF65">
        <v>0</v>
      </c>
      <c r="AG65">
        <v>66.23</v>
      </c>
      <c r="AH65">
        <v>0</v>
      </c>
      <c r="AI65">
        <v>0</v>
      </c>
      <c r="AJ65">
        <v>0.96</v>
      </c>
      <c r="AK65">
        <v>26.01</v>
      </c>
      <c r="AL65">
        <v>14.45</v>
      </c>
      <c r="AM65">
        <v>0</v>
      </c>
      <c r="AN65">
        <v>45.52</v>
      </c>
      <c r="AO65">
        <v>51.2</v>
      </c>
      <c r="AP65">
        <v>21.74</v>
      </c>
      <c r="AQ65">
        <v>0</v>
      </c>
      <c r="AR65">
        <v>190.36</v>
      </c>
      <c r="AS65">
        <v>1.93</v>
      </c>
      <c r="AT65">
        <v>0</v>
      </c>
      <c r="AU65">
        <v>48.16</v>
      </c>
      <c r="AV65">
        <v>0</v>
      </c>
      <c r="AW65">
        <v>0.96</v>
      </c>
      <c r="AX65">
        <v>0.39</v>
      </c>
      <c r="AY65">
        <v>0.52</v>
      </c>
      <c r="AZ65">
        <v>0.93</v>
      </c>
      <c r="BA65">
        <v>0.95</v>
      </c>
      <c r="BB65">
        <v>1.01</v>
      </c>
      <c r="BC65">
        <v>0.95</v>
      </c>
      <c r="BD65">
        <v>0.61</v>
      </c>
      <c r="BE65">
        <v>0.57999999999999996</v>
      </c>
      <c r="BF65">
        <v>1.35</v>
      </c>
      <c r="BG65">
        <v>0.77</v>
      </c>
      <c r="BH65">
        <v>0.48</v>
      </c>
      <c r="BI65">
        <v>2.89</v>
      </c>
      <c r="BJ65">
        <v>0.67</v>
      </c>
      <c r="BK65">
        <v>0.57999999999999996</v>
      </c>
      <c r="BL65">
        <v>0</v>
      </c>
      <c r="BM65">
        <v>25.95</v>
      </c>
      <c r="BN65">
        <v>67.430000000000007</v>
      </c>
      <c r="BO65">
        <v>0</v>
      </c>
      <c r="BP65">
        <v>53.2</v>
      </c>
      <c r="BQ65">
        <v>22.8</v>
      </c>
    </row>
    <row r="66" spans="7:69">
      <c r="G66" t="s">
        <v>108</v>
      </c>
      <c r="H66" s="115">
        <v>520.21999999999991</v>
      </c>
      <c r="I66" s="88">
        <v>176.76999999999998</v>
      </c>
      <c r="J66" s="88">
        <v>207.06000000000003</v>
      </c>
      <c r="K66" s="88">
        <v>49.12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40.46</v>
      </c>
      <c r="X66">
        <v>2.89</v>
      </c>
      <c r="Y66">
        <v>13.2</v>
      </c>
      <c r="Z66">
        <v>28.56</v>
      </c>
      <c r="AA66">
        <v>7.11</v>
      </c>
      <c r="AB66">
        <v>0.96</v>
      </c>
      <c r="AC66">
        <v>28.9</v>
      </c>
      <c r="AD66">
        <v>0</v>
      </c>
      <c r="AE66">
        <v>185.44</v>
      </c>
      <c r="AF66">
        <v>0</v>
      </c>
      <c r="AG66">
        <v>66.23</v>
      </c>
      <c r="AH66">
        <v>0</v>
      </c>
      <c r="AI66">
        <v>0</v>
      </c>
      <c r="AJ66">
        <v>0.96</v>
      </c>
      <c r="AK66">
        <v>26.01</v>
      </c>
      <c r="AL66">
        <v>14.45</v>
      </c>
      <c r="AM66">
        <v>0</v>
      </c>
      <c r="AN66">
        <v>45.52</v>
      </c>
      <c r="AO66">
        <v>51.2</v>
      </c>
      <c r="AP66">
        <v>21.74</v>
      </c>
      <c r="AQ66">
        <v>0</v>
      </c>
      <c r="AR66">
        <v>190.36</v>
      </c>
      <c r="AS66">
        <v>1.93</v>
      </c>
      <c r="AT66">
        <v>0</v>
      </c>
      <c r="AU66">
        <v>48.16</v>
      </c>
      <c r="AV66">
        <v>0</v>
      </c>
      <c r="AW66">
        <v>0.96</v>
      </c>
      <c r="AX66">
        <v>0.39</v>
      </c>
      <c r="AY66">
        <v>0.52</v>
      </c>
      <c r="AZ66">
        <v>0.93</v>
      </c>
      <c r="BA66">
        <v>0.95</v>
      </c>
      <c r="BB66">
        <v>1.01</v>
      </c>
      <c r="BC66">
        <v>0.95</v>
      </c>
      <c r="BD66">
        <v>0.61</v>
      </c>
      <c r="BE66">
        <v>0.57999999999999996</v>
      </c>
      <c r="BF66">
        <v>1.35</v>
      </c>
      <c r="BG66">
        <v>0.77</v>
      </c>
      <c r="BH66">
        <v>0.48</v>
      </c>
      <c r="BI66">
        <v>2.89</v>
      </c>
      <c r="BJ66">
        <v>0.67</v>
      </c>
      <c r="BK66">
        <v>0.57999999999999996</v>
      </c>
      <c r="BL66">
        <v>0</v>
      </c>
      <c r="BM66">
        <v>25.95</v>
      </c>
      <c r="BN66">
        <v>67.430000000000007</v>
      </c>
      <c r="BO66">
        <v>0</v>
      </c>
      <c r="BP66">
        <v>51.8</v>
      </c>
      <c r="BQ66">
        <v>22.2</v>
      </c>
    </row>
    <row r="67" spans="7:69">
      <c r="G67" t="s">
        <v>109</v>
      </c>
      <c r="H67" s="115">
        <v>513.78</v>
      </c>
      <c r="I67" s="88">
        <v>174.07</v>
      </c>
      <c r="J67" s="88">
        <v>207.06000000000003</v>
      </c>
      <c r="K67" s="88">
        <v>49.12</v>
      </c>
      <c r="L67" s="88">
        <v>1.93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40.46</v>
      </c>
      <c r="X67">
        <v>2.89</v>
      </c>
      <c r="Y67">
        <v>13.2</v>
      </c>
      <c r="Z67">
        <v>28.56</v>
      </c>
      <c r="AA67">
        <v>7.11</v>
      </c>
      <c r="AB67">
        <v>0.96</v>
      </c>
      <c r="AC67">
        <v>28.9</v>
      </c>
      <c r="AD67">
        <v>0</v>
      </c>
      <c r="AE67">
        <v>185.44</v>
      </c>
      <c r="AF67">
        <v>0</v>
      </c>
      <c r="AG67">
        <v>66.23</v>
      </c>
      <c r="AH67">
        <v>0</v>
      </c>
      <c r="AI67">
        <v>0</v>
      </c>
      <c r="AJ67">
        <v>0.82</v>
      </c>
      <c r="AK67">
        <v>26.01</v>
      </c>
      <c r="AL67">
        <v>14.45</v>
      </c>
      <c r="AM67">
        <v>0</v>
      </c>
      <c r="AN67">
        <v>45.52</v>
      </c>
      <c r="AO67">
        <v>51.2</v>
      </c>
      <c r="AP67">
        <v>21.74</v>
      </c>
      <c r="AQ67">
        <v>0</v>
      </c>
      <c r="AR67">
        <v>190.36</v>
      </c>
      <c r="AS67">
        <v>1.93</v>
      </c>
      <c r="AT67">
        <v>0</v>
      </c>
      <c r="AU67">
        <v>48.16</v>
      </c>
      <c r="AV67">
        <v>0</v>
      </c>
      <c r="AW67">
        <v>0.96</v>
      </c>
      <c r="AX67">
        <v>0.39</v>
      </c>
      <c r="AY67">
        <v>0.52</v>
      </c>
      <c r="AZ67">
        <v>0.93</v>
      </c>
      <c r="BA67">
        <v>0.95</v>
      </c>
      <c r="BB67">
        <v>1.01</v>
      </c>
      <c r="BC67">
        <v>0.95</v>
      </c>
      <c r="BD67">
        <v>0.61</v>
      </c>
      <c r="BE67">
        <v>0.57999999999999996</v>
      </c>
      <c r="BF67">
        <v>1.35</v>
      </c>
      <c r="BG67">
        <v>0.77</v>
      </c>
      <c r="BH67">
        <v>0.48</v>
      </c>
      <c r="BI67">
        <v>2.89</v>
      </c>
      <c r="BJ67">
        <v>0.67</v>
      </c>
      <c r="BK67">
        <v>0.57999999999999996</v>
      </c>
      <c r="BL67">
        <v>0</v>
      </c>
      <c r="BM67">
        <v>25.95</v>
      </c>
      <c r="BN67">
        <v>67.430000000000007</v>
      </c>
      <c r="BO67">
        <v>0</v>
      </c>
      <c r="BP67">
        <v>45.5</v>
      </c>
      <c r="BQ67">
        <v>19.5</v>
      </c>
    </row>
    <row r="68" spans="7:69">
      <c r="G68" t="s">
        <v>110</v>
      </c>
      <c r="H68" s="115">
        <v>508.17999999999989</v>
      </c>
      <c r="I68" s="88">
        <v>171.67</v>
      </c>
      <c r="J68" s="88">
        <v>207.06000000000003</v>
      </c>
      <c r="K68" s="88">
        <v>49.12</v>
      </c>
      <c r="L68" s="88">
        <v>1.93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40.46</v>
      </c>
      <c r="X68">
        <v>2.89</v>
      </c>
      <c r="Y68">
        <v>13.2</v>
      </c>
      <c r="Z68">
        <v>28.56</v>
      </c>
      <c r="AA68">
        <v>7.11</v>
      </c>
      <c r="AB68">
        <v>0.96</v>
      </c>
      <c r="AC68">
        <v>28.9</v>
      </c>
      <c r="AD68">
        <v>0</v>
      </c>
      <c r="AE68">
        <v>185.44</v>
      </c>
      <c r="AF68">
        <v>0</v>
      </c>
      <c r="AG68">
        <v>66.23</v>
      </c>
      <c r="AH68">
        <v>0</v>
      </c>
      <c r="AI68">
        <v>0</v>
      </c>
      <c r="AJ68">
        <v>0.82</v>
      </c>
      <c r="AK68">
        <v>26.01</v>
      </c>
      <c r="AL68">
        <v>14.45</v>
      </c>
      <c r="AM68">
        <v>0</v>
      </c>
      <c r="AN68">
        <v>45.52</v>
      </c>
      <c r="AO68">
        <v>51.2</v>
      </c>
      <c r="AP68">
        <v>21.74</v>
      </c>
      <c r="AQ68">
        <v>0</v>
      </c>
      <c r="AR68">
        <v>190.36</v>
      </c>
      <c r="AS68">
        <v>1.93</v>
      </c>
      <c r="AT68">
        <v>0</v>
      </c>
      <c r="AU68">
        <v>48.16</v>
      </c>
      <c r="AV68">
        <v>0</v>
      </c>
      <c r="AW68">
        <v>0.96</v>
      </c>
      <c r="AX68">
        <v>0.39</v>
      </c>
      <c r="AY68">
        <v>0.52</v>
      </c>
      <c r="AZ68">
        <v>0.93</v>
      </c>
      <c r="BA68">
        <v>0.95</v>
      </c>
      <c r="BB68">
        <v>1.01</v>
      </c>
      <c r="BC68">
        <v>0.95</v>
      </c>
      <c r="BD68">
        <v>0.61</v>
      </c>
      <c r="BE68">
        <v>0.57999999999999996</v>
      </c>
      <c r="BF68">
        <v>1.35</v>
      </c>
      <c r="BG68">
        <v>0.77</v>
      </c>
      <c r="BH68">
        <v>0.48</v>
      </c>
      <c r="BI68">
        <v>2.89</v>
      </c>
      <c r="BJ68">
        <v>0.67</v>
      </c>
      <c r="BK68">
        <v>0.57999999999999996</v>
      </c>
      <c r="BL68">
        <v>0</v>
      </c>
      <c r="BM68">
        <v>25.95</v>
      </c>
      <c r="BN68">
        <v>67.430000000000007</v>
      </c>
      <c r="BO68">
        <v>0</v>
      </c>
      <c r="BP68">
        <v>39.9</v>
      </c>
      <c r="BQ68">
        <v>17.100000000000001</v>
      </c>
    </row>
    <row r="69" spans="7:69">
      <c r="G69" t="s">
        <v>111</v>
      </c>
      <c r="H69" s="115">
        <v>505.37999999999994</v>
      </c>
      <c r="I69" s="88">
        <v>170.47</v>
      </c>
      <c r="J69" s="88">
        <v>207.06000000000003</v>
      </c>
      <c r="K69" s="88">
        <v>49.12</v>
      </c>
      <c r="L69" s="88">
        <v>1.93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40.46</v>
      </c>
      <c r="X69">
        <v>2.89</v>
      </c>
      <c r="Y69">
        <v>13.2</v>
      </c>
      <c r="Z69">
        <v>28.56</v>
      </c>
      <c r="AA69">
        <v>7.11</v>
      </c>
      <c r="AB69">
        <v>0.96</v>
      </c>
      <c r="AC69">
        <v>28.9</v>
      </c>
      <c r="AD69">
        <v>0</v>
      </c>
      <c r="AE69">
        <v>185.44</v>
      </c>
      <c r="AF69">
        <v>0</v>
      </c>
      <c r="AG69">
        <v>66.23</v>
      </c>
      <c r="AH69">
        <v>0</v>
      </c>
      <c r="AI69">
        <v>0</v>
      </c>
      <c r="AJ69">
        <v>0.82</v>
      </c>
      <c r="AK69">
        <v>26.01</v>
      </c>
      <c r="AL69">
        <v>14.45</v>
      </c>
      <c r="AM69">
        <v>0</v>
      </c>
      <c r="AN69">
        <v>45.52</v>
      </c>
      <c r="AO69">
        <v>51.2</v>
      </c>
      <c r="AP69">
        <v>21.74</v>
      </c>
      <c r="AQ69">
        <v>0</v>
      </c>
      <c r="AR69">
        <v>190.36</v>
      </c>
      <c r="AS69">
        <v>1.93</v>
      </c>
      <c r="AT69">
        <v>0</v>
      </c>
      <c r="AU69">
        <v>48.16</v>
      </c>
      <c r="AV69">
        <v>0</v>
      </c>
      <c r="AW69">
        <v>0.96</v>
      </c>
      <c r="AX69">
        <v>0.39</v>
      </c>
      <c r="AY69">
        <v>0.52</v>
      </c>
      <c r="AZ69">
        <v>0.93</v>
      </c>
      <c r="BA69">
        <v>0.95</v>
      </c>
      <c r="BB69">
        <v>1.01</v>
      </c>
      <c r="BC69">
        <v>0.95</v>
      </c>
      <c r="BD69">
        <v>0.61</v>
      </c>
      <c r="BE69">
        <v>0.57999999999999996</v>
      </c>
      <c r="BF69">
        <v>1.35</v>
      </c>
      <c r="BG69">
        <v>0.77</v>
      </c>
      <c r="BH69">
        <v>0.48</v>
      </c>
      <c r="BI69">
        <v>2.89</v>
      </c>
      <c r="BJ69">
        <v>0.67</v>
      </c>
      <c r="BK69">
        <v>0.57999999999999996</v>
      </c>
      <c r="BL69">
        <v>0</v>
      </c>
      <c r="BM69">
        <v>25.95</v>
      </c>
      <c r="BN69">
        <v>67.430000000000007</v>
      </c>
      <c r="BO69">
        <v>0</v>
      </c>
      <c r="BP69">
        <v>37.1</v>
      </c>
      <c r="BQ69">
        <v>15.9</v>
      </c>
    </row>
    <row r="70" spans="7:69">
      <c r="G70" t="s">
        <v>112</v>
      </c>
      <c r="H70" s="115">
        <v>501.87999999999994</v>
      </c>
      <c r="I70" s="88">
        <v>168.97</v>
      </c>
      <c r="J70" s="88">
        <v>207.06000000000003</v>
      </c>
      <c r="K70" s="88">
        <v>49.12</v>
      </c>
      <c r="L70" s="88">
        <v>1.93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40.46</v>
      </c>
      <c r="X70">
        <v>2.89</v>
      </c>
      <c r="Y70">
        <v>13.2</v>
      </c>
      <c r="Z70">
        <v>28.56</v>
      </c>
      <c r="AA70">
        <v>7.11</v>
      </c>
      <c r="AB70">
        <v>0.96</v>
      </c>
      <c r="AC70">
        <v>28.9</v>
      </c>
      <c r="AD70">
        <v>0</v>
      </c>
      <c r="AE70">
        <v>185.44</v>
      </c>
      <c r="AF70">
        <v>0</v>
      </c>
      <c r="AG70">
        <v>66.23</v>
      </c>
      <c r="AH70">
        <v>0</v>
      </c>
      <c r="AI70">
        <v>0</v>
      </c>
      <c r="AJ70">
        <v>0.82</v>
      </c>
      <c r="AK70">
        <v>26.01</v>
      </c>
      <c r="AL70">
        <v>14.45</v>
      </c>
      <c r="AM70">
        <v>0</v>
      </c>
      <c r="AN70">
        <v>45.52</v>
      </c>
      <c r="AO70">
        <v>51.2</v>
      </c>
      <c r="AP70">
        <v>21.74</v>
      </c>
      <c r="AQ70">
        <v>0</v>
      </c>
      <c r="AR70">
        <v>190.36</v>
      </c>
      <c r="AS70">
        <v>1.93</v>
      </c>
      <c r="AT70">
        <v>0</v>
      </c>
      <c r="AU70">
        <v>48.16</v>
      </c>
      <c r="AV70">
        <v>0</v>
      </c>
      <c r="AW70">
        <v>0.96</v>
      </c>
      <c r="AX70">
        <v>0.39</v>
      </c>
      <c r="AY70">
        <v>0.52</v>
      </c>
      <c r="AZ70">
        <v>0.93</v>
      </c>
      <c r="BA70">
        <v>0.95</v>
      </c>
      <c r="BB70">
        <v>1.01</v>
      </c>
      <c r="BC70">
        <v>0.95</v>
      </c>
      <c r="BD70">
        <v>0.61</v>
      </c>
      <c r="BE70">
        <v>0.57999999999999996</v>
      </c>
      <c r="BF70">
        <v>1.35</v>
      </c>
      <c r="BG70">
        <v>0.77</v>
      </c>
      <c r="BH70">
        <v>0.48</v>
      </c>
      <c r="BI70">
        <v>2.89</v>
      </c>
      <c r="BJ70">
        <v>0.67</v>
      </c>
      <c r="BK70">
        <v>0.57999999999999996</v>
      </c>
      <c r="BL70">
        <v>0</v>
      </c>
      <c r="BM70">
        <v>25.95</v>
      </c>
      <c r="BN70">
        <v>67.430000000000007</v>
      </c>
      <c r="BO70">
        <v>0</v>
      </c>
      <c r="BP70">
        <v>33.6</v>
      </c>
      <c r="BQ70">
        <v>14.4</v>
      </c>
    </row>
    <row r="71" spans="7:69">
      <c r="G71" t="s">
        <v>113</v>
      </c>
      <c r="H71" s="115">
        <v>465.9799999999999</v>
      </c>
      <c r="I71" s="88">
        <v>165.97</v>
      </c>
      <c r="J71" s="88">
        <v>207.06000000000003</v>
      </c>
      <c r="K71" s="88">
        <v>49.12</v>
      </c>
      <c r="L71" s="88">
        <v>1.93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40.46</v>
      </c>
      <c r="X71">
        <v>2.89</v>
      </c>
      <c r="Y71">
        <v>13.2</v>
      </c>
      <c r="Z71">
        <v>28.56</v>
      </c>
      <c r="AA71">
        <v>7.11</v>
      </c>
      <c r="AB71">
        <v>0.96</v>
      </c>
      <c r="AC71">
        <v>0</v>
      </c>
      <c r="AD71">
        <v>0</v>
      </c>
      <c r="AE71">
        <v>185.44</v>
      </c>
      <c r="AF71">
        <v>0</v>
      </c>
      <c r="AG71">
        <v>66.23</v>
      </c>
      <c r="AH71">
        <v>0</v>
      </c>
      <c r="AI71">
        <v>0</v>
      </c>
      <c r="AJ71">
        <v>0.82</v>
      </c>
      <c r="AK71">
        <v>26.01</v>
      </c>
      <c r="AL71">
        <v>14.45</v>
      </c>
      <c r="AM71">
        <v>0</v>
      </c>
      <c r="AN71">
        <v>45.52</v>
      </c>
      <c r="AO71">
        <v>51.2</v>
      </c>
      <c r="AP71">
        <v>21.74</v>
      </c>
      <c r="AQ71">
        <v>0</v>
      </c>
      <c r="AR71">
        <v>190.36</v>
      </c>
      <c r="AS71">
        <v>1.93</v>
      </c>
      <c r="AT71">
        <v>0</v>
      </c>
      <c r="AU71">
        <v>48.16</v>
      </c>
      <c r="AV71">
        <v>0</v>
      </c>
      <c r="AW71">
        <v>0.96</v>
      </c>
      <c r="AX71">
        <v>0.39</v>
      </c>
      <c r="AY71">
        <v>0.52</v>
      </c>
      <c r="AZ71">
        <v>0.93</v>
      </c>
      <c r="BA71">
        <v>0.95</v>
      </c>
      <c r="BB71">
        <v>1.01</v>
      </c>
      <c r="BC71">
        <v>0.95</v>
      </c>
      <c r="BD71">
        <v>0.61</v>
      </c>
      <c r="BE71">
        <v>0.57999999999999996</v>
      </c>
      <c r="BF71">
        <v>1.35</v>
      </c>
      <c r="BG71">
        <v>0.77</v>
      </c>
      <c r="BH71">
        <v>0.48</v>
      </c>
      <c r="BI71">
        <v>2.89</v>
      </c>
      <c r="BJ71">
        <v>0.67</v>
      </c>
      <c r="BK71">
        <v>0.57999999999999996</v>
      </c>
      <c r="BL71">
        <v>0</v>
      </c>
      <c r="BM71">
        <v>25.95</v>
      </c>
      <c r="BN71">
        <v>67.430000000000007</v>
      </c>
      <c r="BO71">
        <v>0</v>
      </c>
      <c r="BP71">
        <v>26.6</v>
      </c>
      <c r="BQ71">
        <v>11.4</v>
      </c>
    </row>
    <row r="72" spans="7:69">
      <c r="G72" t="s">
        <v>114</v>
      </c>
      <c r="H72" s="115">
        <v>463.87999999999988</v>
      </c>
      <c r="I72" s="88">
        <v>165.07</v>
      </c>
      <c r="J72" s="88">
        <v>207.06000000000003</v>
      </c>
      <c r="K72" s="88">
        <v>49.12</v>
      </c>
      <c r="L72" s="88">
        <v>1.93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40.46</v>
      </c>
      <c r="X72">
        <v>2.89</v>
      </c>
      <c r="Y72">
        <v>13.2</v>
      </c>
      <c r="Z72">
        <v>28.56</v>
      </c>
      <c r="AA72">
        <v>7.11</v>
      </c>
      <c r="AB72">
        <v>0.96</v>
      </c>
      <c r="AC72">
        <v>0</v>
      </c>
      <c r="AD72">
        <v>0</v>
      </c>
      <c r="AE72">
        <v>185.44</v>
      </c>
      <c r="AF72">
        <v>0</v>
      </c>
      <c r="AG72">
        <v>66.23</v>
      </c>
      <c r="AH72">
        <v>0</v>
      </c>
      <c r="AI72">
        <v>0</v>
      </c>
      <c r="AJ72">
        <v>0.82</v>
      </c>
      <c r="AK72">
        <v>26.01</v>
      </c>
      <c r="AL72">
        <v>14.45</v>
      </c>
      <c r="AM72">
        <v>0</v>
      </c>
      <c r="AN72">
        <v>45.52</v>
      </c>
      <c r="AO72">
        <v>51.2</v>
      </c>
      <c r="AP72">
        <v>21.74</v>
      </c>
      <c r="AQ72">
        <v>0</v>
      </c>
      <c r="AR72">
        <v>190.36</v>
      </c>
      <c r="AS72">
        <v>1.93</v>
      </c>
      <c r="AT72">
        <v>0</v>
      </c>
      <c r="AU72">
        <v>48.16</v>
      </c>
      <c r="AV72">
        <v>0</v>
      </c>
      <c r="AW72">
        <v>0.96</v>
      </c>
      <c r="AX72">
        <v>0.39</v>
      </c>
      <c r="AY72">
        <v>0.52</v>
      </c>
      <c r="AZ72">
        <v>0.93</v>
      </c>
      <c r="BA72">
        <v>0.95</v>
      </c>
      <c r="BB72">
        <v>1.01</v>
      </c>
      <c r="BC72">
        <v>0.95</v>
      </c>
      <c r="BD72">
        <v>0.61</v>
      </c>
      <c r="BE72">
        <v>0.57999999999999996</v>
      </c>
      <c r="BF72">
        <v>1.35</v>
      </c>
      <c r="BG72">
        <v>0.77</v>
      </c>
      <c r="BH72">
        <v>0.48</v>
      </c>
      <c r="BI72">
        <v>2.89</v>
      </c>
      <c r="BJ72">
        <v>0.67</v>
      </c>
      <c r="BK72">
        <v>0.57999999999999996</v>
      </c>
      <c r="BL72">
        <v>0</v>
      </c>
      <c r="BM72">
        <v>25.95</v>
      </c>
      <c r="BN72">
        <v>67.430000000000007</v>
      </c>
      <c r="BO72">
        <v>0</v>
      </c>
      <c r="BP72">
        <v>24.5</v>
      </c>
      <c r="BQ72">
        <v>10.5</v>
      </c>
    </row>
    <row r="73" spans="7:69">
      <c r="G73" t="s">
        <v>115</v>
      </c>
      <c r="H73" s="115">
        <v>460.37999999999988</v>
      </c>
      <c r="I73" s="88">
        <v>163.57</v>
      </c>
      <c r="J73" s="88">
        <v>207.06000000000003</v>
      </c>
      <c r="K73" s="88">
        <v>49.12</v>
      </c>
      <c r="L73" s="88">
        <v>1.93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40.46</v>
      </c>
      <c r="X73">
        <v>2.89</v>
      </c>
      <c r="Y73">
        <v>13.2</v>
      </c>
      <c r="Z73">
        <v>28.56</v>
      </c>
      <c r="AA73">
        <v>7.11</v>
      </c>
      <c r="AB73">
        <v>0.96</v>
      </c>
      <c r="AC73">
        <v>0</v>
      </c>
      <c r="AD73">
        <v>0</v>
      </c>
      <c r="AE73">
        <v>185.44</v>
      </c>
      <c r="AF73">
        <v>0</v>
      </c>
      <c r="AG73">
        <v>66.23</v>
      </c>
      <c r="AH73">
        <v>0</v>
      </c>
      <c r="AI73">
        <v>0</v>
      </c>
      <c r="AJ73">
        <v>0.82</v>
      </c>
      <c r="AK73">
        <v>26.01</v>
      </c>
      <c r="AL73">
        <v>14.45</v>
      </c>
      <c r="AM73">
        <v>0</v>
      </c>
      <c r="AN73">
        <v>45.52</v>
      </c>
      <c r="AO73">
        <v>51.2</v>
      </c>
      <c r="AP73">
        <v>21.74</v>
      </c>
      <c r="AQ73">
        <v>0</v>
      </c>
      <c r="AR73">
        <v>190.36</v>
      </c>
      <c r="AS73">
        <v>1.93</v>
      </c>
      <c r="AT73">
        <v>0</v>
      </c>
      <c r="AU73">
        <v>48.16</v>
      </c>
      <c r="AV73">
        <v>0</v>
      </c>
      <c r="AW73">
        <v>0.96</v>
      </c>
      <c r="AX73">
        <v>0.39</v>
      </c>
      <c r="AY73">
        <v>0.52</v>
      </c>
      <c r="AZ73">
        <v>0.93</v>
      </c>
      <c r="BA73">
        <v>0.95</v>
      </c>
      <c r="BB73">
        <v>1.01</v>
      </c>
      <c r="BC73">
        <v>0.95</v>
      </c>
      <c r="BD73">
        <v>0.61</v>
      </c>
      <c r="BE73">
        <v>0.57999999999999996</v>
      </c>
      <c r="BF73">
        <v>1.35</v>
      </c>
      <c r="BG73">
        <v>0.77</v>
      </c>
      <c r="BH73">
        <v>0.48</v>
      </c>
      <c r="BI73">
        <v>2.89</v>
      </c>
      <c r="BJ73">
        <v>0.67</v>
      </c>
      <c r="BK73">
        <v>0.57999999999999996</v>
      </c>
      <c r="BL73">
        <v>0</v>
      </c>
      <c r="BM73">
        <v>25.95</v>
      </c>
      <c r="BN73">
        <v>67.430000000000007</v>
      </c>
      <c r="BO73">
        <v>0</v>
      </c>
      <c r="BP73">
        <v>21</v>
      </c>
      <c r="BQ73">
        <v>9</v>
      </c>
    </row>
    <row r="74" spans="7:69">
      <c r="G74" t="s">
        <v>116</v>
      </c>
      <c r="H74" s="115">
        <v>421.20999999999992</v>
      </c>
      <c r="I74" s="88">
        <v>162.07</v>
      </c>
      <c r="J74" s="88">
        <v>207.06000000000003</v>
      </c>
      <c r="K74" s="88">
        <v>49.12</v>
      </c>
      <c r="L74" s="88">
        <v>1.93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40.46</v>
      </c>
      <c r="X74">
        <v>2.89</v>
      </c>
      <c r="Y74">
        <v>13.2</v>
      </c>
      <c r="Z74">
        <v>0</v>
      </c>
      <c r="AA74">
        <v>0</v>
      </c>
      <c r="AB74">
        <v>0.96</v>
      </c>
      <c r="AC74">
        <v>0</v>
      </c>
      <c r="AD74">
        <v>0</v>
      </c>
      <c r="AE74">
        <v>185.44</v>
      </c>
      <c r="AF74">
        <v>0</v>
      </c>
      <c r="AG74">
        <v>66.23</v>
      </c>
      <c r="AH74">
        <v>0</v>
      </c>
      <c r="AI74">
        <v>0</v>
      </c>
      <c r="AJ74">
        <v>0.82</v>
      </c>
      <c r="AK74">
        <v>26.01</v>
      </c>
      <c r="AL74">
        <v>14.45</v>
      </c>
      <c r="AM74">
        <v>0</v>
      </c>
      <c r="AN74">
        <v>45.52</v>
      </c>
      <c r="AO74">
        <v>51.2</v>
      </c>
      <c r="AP74">
        <v>21.74</v>
      </c>
      <c r="AQ74">
        <v>0</v>
      </c>
      <c r="AR74">
        <v>190.36</v>
      </c>
      <c r="AS74">
        <v>1.93</v>
      </c>
      <c r="AT74">
        <v>0</v>
      </c>
      <c r="AU74">
        <v>48.16</v>
      </c>
      <c r="AV74">
        <v>0</v>
      </c>
      <c r="AW74">
        <v>0.96</v>
      </c>
      <c r="AX74">
        <v>0.39</v>
      </c>
      <c r="AY74">
        <v>0.52</v>
      </c>
      <c r="AZ74">
        <v>0.93</v>
      </c>
      <c r="BA74">
        <v>0.95</v>
      </c>
      <c r="BB74">
        <v>1.01</v>
      </c>
      <c r="BC74">
        <v>0.95</v>
      </c>
      <c r="BD74">
        <v>0.61</v>
      </c>
      <c r="BE74">
        <v>0.57999999999999996</v>
      </c>
      <c r="BF74">
        <v>1.35</v>
      </c>
      <c r="BG74">
        <v>0.77</v>
      </c>
      <c r="BH74">
        <v>0.48</v>
      </c>
      <c r="BI74">
        <v>2.89</v>
      </c>
      <c r="BJ74">
        <v>0.67</v>
      </c>
      <c r="BK74">
        <v>0.57999999999999996</v>
      </c>
      <c r="BL74">
        <v>0</v>
      </c>
      <c r="BM74">
        <v>25.95</v>
      </c>
      <c r="BN74">
        <v>67.430000000000007</v>
      </c>
      <c r="BO74">
        <v>0</v>
      </c>
      <c r="BP74">
        <v>17.5</v>
      </c>
      <c r="BQ74">
        <v>7.5</v>
      </c>
    </row>
    <row r="75" spans="7:69">
      <c r="G75" t="s">
        <v>117</v>
      </c>
      <c r="H75" s="115">
        <v>529.34999999999991</v>
      </c>
      <c r="I75" s="88">
        <v>160.57</v>
      </c>
      <c r="J75" s="88">
        <v>207.06000000000003</v>
      </c>
      <c r="K75" s="88">
        <v>0.96</v>
      </c>
      <c r="L75" s="88">
        <v>1.93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40.46</v>
      </c>
      <c r="X75">
        <v>2.89</v>
      </c>
      <c r="Y75">
        <v>13.2</v>
      </c>
      <c r="Z75">
        <v>0</v>
      </c>
      <c r="AA75">
        <v>0</v>
      </c>
      <c r="AB75">
        <v>0.96</v>
      </c>
      <c r="AC75">
        <v>0</v>
      </c>
      <c r="AD75">
        <v>0</v>
      </c>
      <c r="AE75">
        <v>185.44</v>
      </c>
      <c r="AF75">
        <v>0</v>
      </c>
      <c r="AG75">
        <v>66.23</v>
      </c>
      <c r="AH75">
        <v>0</v>
      </c>
      <c r="AI75">
        <v>0</v>
      </c>
      <c r="AJ75">
        <v>0.87</v>
      </c>
      <c r="AK75">
        <v>26.01</v>
      </c>
      <c r="AL75">
        <v>14.45</v>
      </c>
      <c r="AM75">
        <v>0</v>
      </c>
      <c r="AN75">
        <v>45.52</v>
      </c>
      <c r="AO75">
        <v>51.2</v>
      </c>
      <c r="AP75">
        <v>21.74</v>
      </c>
      <c r="AQ75">
        <v>0</v>
      </c>
      <c r="AR75">
        <v>190.36</v>
      </c>
      <c r="AS75">
        <v>1.93</v>
      </c>
      <c r="AT75">
        <v>0</v>
      </c>
      <c r="AU75">
        <v>0</v>
      </c>
      <c r="AV75">
        <v>0</v>
      </c>
      <c r="AW75">
        <v>0.96</v>
      </c>
      <c r="AX75">
        <v>0.39</v>
      </c>
      <c r="AY75">
        <v>0.52</v>
      </c>
      <c r="AZ75">
        <v>0.93</v>
      </c>
      <c r="BA75">
        <v>0.95</v>
      </c>
      <c r="BB75">
        <v>1.01</v>
      </c>
      <c r="BC75">
        <v>0.95</v>
      </c>
      <c r="BD75">
        <v>0.61</v>
      </c>
      <c r="BE75">
        <v>0.57999999999999996</v>
      </c>
      <c r="BF75">
        <v>1.35</v>
      </c>
      <c r="BG75">
        <v>0.77</v>
      </c>
      <c r="BH75">
        <v>0.48</v>
      </c>
      <c r="BI75">
        <v>2.89</v>
      </c>
      <c r="BJ75">
        <v>0.67</v>
      </c>
      <c r="BK75">
        <v>0.57999999999999996</v>
      </c>
      <c r="BL75">
        <v>24.8</v>
      </c>
      <c r="BM75">
        <v>25.95</v>
      </c>
      <c r="BN75">
        <v>67.430000000000007</v>
      </c>
      <c r="BO75">
        <v>86.79</v>
      </c>
      <c r="BP75">
        <v>14</v>
      </c>
      <c r="BQ75">
        <v>6</v>
      </c>
    </row>
    <row r="76" spans="7:69">
      <c r="G76" t="s">
        <v>118</v>
      </c>
      <c r="H76" s="115">
        <v>525.84999999999991</v>
      </c>
      <c r="I76" s="88">
        <v>159.07</v>
      </c>
      <c r="J76" s="88">
        <v>207.06000000000003</v>
      </c>
      <c r="K76" s="88">
        <v>0.96</v>
      </c>
      <c r="L76" s="88">
        <v>1.93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40.46</v>
      </c>
      <c r="X76">
        <v>2.89</v>
      </c>
      <c r="Y76">
        <v>13.2</v>
      </c>
      <c r="Z76">
        <v>0</v>
      </c>
      <c r="AA76">
        <v>0</v>
      </c>
      <c r="AB76">
        <v>0.96</v>
      </c>
      <c r="AC76">
        <v>0</v>
      </c>
      <c r="AD76">
        <v>0</v>
      </c>
      <c r="AE76">
        <v>185.44</v>
      </c>
      <c r="AF76">
        <v>0</v>
      </c>
      <c r="AG76">
        <v>66.23</v>
      </c>
      <c r="AH76">
        <v>0</v>
      </c>
      <c r="AI76">
        <v>0</v>
      </c>
      <c r="AJ76">
        <v>0.87</v>
      </c>
      <c r="AK76">
        <v>26.01</v>
      </c>
      <c r="AL76">
        <v>14.45</v>
      </c>
      <c r="AM76">
        <v>0</v>
      </c>
      <c r="AN76">
        <v>45.52</v>
      </c>
      <c r="AO76">
        <v>51.2</v>
      </c>
      <c r="AP76">
        <v>21.74</v>
      </c>
      <c r="AQ76">
        <v>0</v>
      </c>
      <c r="AR76">
        <v>190.36</v>
      </c>
      <c r="AS76">
        <v>1.93</v>
      </c>
      <c r="AT76">
        <v>0</v>
      </c>
      <c r="AU76">
        <v>0</v>
      </c>
      <c r="AV76">
        <v>0</v>
      </c>
      <c r="AW76">
        <v>0.96</v>
      </c>
      <c r="AX76">
        <v>0.39</v>
      </c>
      <c r="AY76">
        <v>0.52</v>
      </c>
      <c r="AZ76">
        <v>0.93</v>
      </c>
      <c r="BA76">
        <v>0.95</v>
      </c>
      <c r="BB76">
        <v>1.01</v>
      </c>
      <c r="BC76">
        <v>0.95</v>
      </c>
      <c r="BD76">
        <v>0.61</v>
      </c>
      <c r="BE76">
        <v>0.57999999999999996</v>
      </c>
      <c r="BF76">
        <v>1.35</v>
      </c>
      <c r="BG76">
        <v>0.77</v>
      </c>
      <c r="BH76">
        <v>0.48</v>
      </c>
      <c r="BI76">
        <v>2.89</v>
      </c>
      <c r="BJ76">
        <v>0.67</v>
      </c>
      <c r="BK76">
        <v>0.57999999999999996</v>
      </c>
      <c r="BL76">
        <v>24.8</v>
      </c>
      <c r="BM76">
        <v>25.95</v>
      </c>
      <c r="BN76">
        <v>67.430000000000007</v>
      </c>
      <c r="BO76">
        <v>86.79</v>
      </c>
      <c r="BP76">
        <v>10.5</v>
      </c>
      <c r="BQ76">
        <v>4.5</v>
      </c>
    </row>
    <row r="77" spans="7:69">
      <c r="G77" t="s">
        <v>119</v>
      </c>
      <c r="H77" s="115">
        <v>497.73999999999995</v>
      </c>
      <c r="I77" s="88">
        <v>158.16999999999999</v>
      </c>
      <c r="J77" s="88">
        <v>207.06000000000003</v>
      </c>
      <c r="K77" s="88">
        <v>0.96</v>
      </c>
      <c r="L77" s="88">
        <v>1.93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40.46</v>
      </c>
      <c r="X77">
        <v>2.89</v>
      </c>
      <c r="Y77">
        <v>13.2</v>
      </c>
      <c r="Z77">
        <v>0</v>
      </c>
      <c r="AA77">
        <v>0</v>
      </c>
      <c r="AB77">
        <v>0.96</v>
      </c>
      <c r="AC77">
        <v>0</v>
      </c>
      <c r="AD77">
        <v>0</v>
      </c>
      <c r="AE77">
        <v>185.44</v>
      </c>
      <c r="AF77">
        <v>0</v>
      </c>
      <c r="AG77">
        <v>66.23</v>
      </c>
      <c r="AH77">
        <v>0</v>
      </c>
      <c r="AI77">
        <v>0</v>
      </c>
      <c r="AJ77">
        <v>0.87</v>
      </c>
      <c r="AK77">
        <v>0</v>
      </c>
      <c r="AL77">
        <v>14.45</v>
      </c>
      <c r="AM77">
        <v>0</v>
      </c>
      <c r="AN77">
        <v>45.52</v>
      </c>
      <c r="AO77">
        <v>51.2</v>
      </c>
      <c r="AP77">
        <v>21.74</v>
      </c>
      <c r="AQ77">
        <v>0</v>
      </c>
      <c r="AR77">
        <v>190.36</v>
      </c>
      <c r="AS77">
        <v>1.93</v>
      </c>
      <c r="AT77">
        <v>0</v>
      </c>
      <c r="AU77">
        <v>0</v>
      </c>
      <c r="AV77">
        <v>0</v>
      </c>
      <c r="AW77">
        <v>0.96</v>
      </c>
      <c r="AX77">
        <v>0.39</v>
      </c>
      <c r="AY77">
        <v>0.52</v>
      </c>
      <c r="AZ77">
        <v>0.93</v>
      </c>
      <c r="BA77">
        <v>0.95</v>
      </c>
      <c r="BB77">
        <v>1.01</v>
      </c>
      <c r="BC77">
        <v>0.95</v>
      </c>
      <c r="BD77">
        <v>0.61</v>
      </c>
      <c r="BE77">
        <v>0.57999999999999996</v>
      </c>
      <c r="BF77">
        <v>1.35</v>
      </c>
      <c r="BG77">
        <v>0.77</v>
      </c>
      <c r="BH77">
        <v>0.48</v>
      </c>
      <c r="BI77">
        <v>2.89</v>
      </c>
      <c r="BJ77">
        <v>0.67</v>
      </c>
      <c r="BK77">
        <v>0.57999999999999996</v>
      </c>
      <c r="BL77">
        <v>24.8</v>
      </c>
      <c r="BM77">
        <v>25.95</v>
      </c>
      <c r="BN77">
        <v>67.430000000000007</v>
      </c>
      <c r="BO77">
        <v>86.79</v>
      </c>
      <c r="BP77">
        <v>8.4</v>
      </c>
      <c r="BQ77">
        <v>3.6</v>
      </c>
    </row>
    <row r="78" spans="7:69">
      <c r="G78" t="s">
        <v>120</v>
      </c>
      <c r="H78" s="115">
        <v>496.34</v>
      </c>
      <c r="I78" s="88">
        <v>157.57</v>
      </c>
      <c r="J78" s="88">
        <v>207.06000000000003</v>
      </c>
      <c r="K78" s="88">
        <v>0.96</v>
      </c>
      <c r="L78" s="88">
        <v>1.93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40.46</v>
      </c>
      <c r="X78">
        <v>2.89</v>
      </c>
      <c r="Y78">
        <v>13.2</v>
      </c>
      <c r="Z78">
        <v>0</v>
      </c>
      <c r="AA78">
        <v>0</v>
      </c>
      <c r="AB78">
        <v>0.96</v>
      </c>
      <c r="AC78">
        <v>0</v>
      </c>
      <c r="AD78">
        <v>0</v>
      </c>
      <c r="AE78">
        <v>185.44</v>
      </c>
      <c r="AF78">
        <v>0</v>
      </c>
      <c r="AG78">
        <v>66.23</v>
      </c>
      <c r="AH78">
        <v>0</v>
      </c>
      <c r="AI78">
        <v>0</v>
      </c>
      <c r="AJ78">
        <v>0.87</v>
      </c>
      <c r="AK78">
        <v>0</v>
      </c>
      <c r="AL78">
        <v>14.45</v>
      </c>
      <c r="AM78">
        <v>0</v>
      </c>
      <c r="AN78">
        <v>45.52</v>
      </c>
      <c r="AO78">
        <v>51.2</v>
      </c>
      <c r="AP78">
        <v>21.74</v>
      </c>
      <c r="AQ78">
        <v>0</v>
      </c>
      <c r="AR78">
        <v>190.36</v>
      </c>
      <c r="AS78">
        <v>1.93</v>
      </c>
      <c r="AT78">
        <v>0</v>
      </c>
      <c r="AU78">
        <v>0</v>
      </c>
      <c r="AV78">
        <v>0</v>
      </c>
      <c r="AW78">
        <v>0.96</v>
      </c>
      <c r="AX78">
        <v>0.39</v>
      </c>
      <c r="AY78">
        <v>0.52</v>
      </c>
      <c r="AZ78">
        <v>0.93</v>
      </c>
      <c r="BA78">
        <v>0.95</v>
      </c>
      <c r="BB78">
        <v>1.01</v>
      </c>
      <c r="BC78">
        <v>0.95</v>
      </c>
      <c r="BD78">
        <v>0.61</v>
      </c>
      <c r="BE78">
        <v>0.57999999999999996</v>
      </c>
      <c r="BF78">
        <v>1.35</v>
      </c>
      <c r="BG78">
        <v>0.77</v>
      </c>
      <c r="BH78">
        <v>0.48</v>
      </c>
      <c r="BI78">
        <v>2.89</v>
      </c>
      <c r="BJ78">
        <v>0.67</v>
      </c>
      <c r="BK78">
        <v>0.57999999999999996</v>
      </c>
      <c r="BL78">
        <v>24.8</v>
      </c>
      <c r="BM78">
        <v>25.95</v>
      </c>
      <c r="BN78">
        <v>67.430000000000007</v>
      </c>
      <c r="BO78">
        <v>86.79</v>
      </c>
      <c r="BP78">
        <v>7</v>
      </c>
      <c r="BQ78">
        <v>3</v>
      </c>
    </row>
    <row r="79" spans="7:69">
      <c r="G79" t="s">
        <v>121</v>
      </c>
      <c r="H79" s="115">
        <v>492.67999999999995</v>
      </c>
      <c r="I79" s="88">
        <v>155.97999999999999</v>
      </c>
      <c r="J79" s="88">
        <v>207.06000000000003</v>
      </c>
      <c r="K79" s="88">
        <v>0.96</v>
      </c>
      <c r="L79" s="88">
        <v>1.93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40.46</v>
      </c>
      <c r="X79">
        <v>2.89</v>
      </c>
      <c r="Y79">
        <v>13.2</v>
      </c>
      <c r="Z79">
        <v>0</v>
      </c>
      <c r="AA79">
        <v>0</v>
      </c>
      <c r="AB79">
        <v>0.96</v>
      </c>
      <c r="AC79">
        <v>0</v>
      </c>
      <c r="AD79">
        <v>0</v>
      </c>
      <c r="AE79">
        <v>185.44</v>
      </c>
      <c r="AF79">
        <v>0</v>
      </c>
      <c r="AG79">
        <v>66.23</v>
      </c>
      <c r="AH79">
        <v>0</v>
      </c>
      <c r="AI79">
        <v>0</v>
      </c>
      <c r="AJ79">
        <v>0.92</v>
      </c>
      <c r="AK79">
        <v>0</v>
      </c>
      <c r="AL79">
        <v>14.45</v>
      </c>
      <c r="AM79">
        <v>0</v>
      </c>
      <c r="AN79">
        <v>45.52</v>
      </c>
      <c r="AO79">
        <v>51.2</v>
      </c>
      <c r="AP79">
        <v>21.74</v>
      </c>
      <c r="AQ79">
        <v>0</v>
      </c>
      <c r="AR79">
        <v>190.36</v>
      </c>
      <c r="AS79">
        <v>1.93</v>
      </c>
      <c r="AT79">
        <v>0</v>
      </c>
      <c r="AU79">
        <v>0</v>
      </c>
      <c r="AV79">
        <v>0</v>
      </c>
      <c r="AW79">
        <v>0.96</v>
      </c>
      <c r="AX79">
        <v>0.39</v>
      </c>
      <c r="AY79">
        <v>0.52</v>
      </c>
      <c r="AZ79">
        <v>0.93</v>
      </c>
      <c r="BA79">
        <v>0.95</v>
      </c>
      <c r="BB79">
        <v>1.01</v>
      </c>
      <c r="BC79">
        <v>0.95</v>
      </c>
      <c r="BD79">
        <v>0.61</v>
      </c>
      <c r="BE79">
        <v>0.57999999999999996</v>
      </c>
      <c r="BF79">
        <v>1.35</v>
      </c>
      <c r="BG79">
        <v>0.77</v>
      </c>
      <c r="BH79">
        <v>0.48</v>
      </c>
      <c r="BI79">
        <v>2.89</v>
      </c>
      <c r="BJ79">
        <v>0.67</v>
      </c>
      <c r="BK79">
        <v>0.57999999999999996</v>
      </c>
      <c r="BL79">
        <v>24.8</v>
      </c>
      <c r="BM79">
        <v>25.95</v>
      </c>
      <c r="BN79">
        <v>67.430000000000007</v>
      </c>
      <c r="BO79">
        <v>86.79</v>
      </c>
      <c r="BP79">
        <v>3.29</v>
      </c>
      <c r="BQ79">
        <v>1.41</v>
      </c>
    </row>
    <row r="80" spans="7:69">
      <c r="G80" t="s">
        <v>122</v>
      </c>
      <c r="H80" s="115">
        <v>490.85999999999996</v>
      </c>
      <c r="I80" s="88">
        <v>155.19999999999999</v>
      </c>
      <c r="J80" s="88">
        <v>207.06000000000003</v>
      </c>
      <c r="K80" s="88">
        <v>0.96</v>
      </c>
      <c r="L80" s="88">
        <v>1.93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40.46</v>
      </c>
      <c r="X80">
        <v>2.89</v>
      </c>
      <c r="Y80">
        <v>13.2</v>
      </c>
      <c r="Z80">
        <v>0</v>
      </c>
      <c r="AA80">
        <v>0</v>
      </c>
      <c r="AB80">
        <v>0.96</v>
      </c>
      <c r="AC80">
        <v>0</v>
      </c>
      <c r="AD80">
        <v>0</v>
      </c>
      <c r="AE80">
        <v>185.44</v>
      </c>
      <c r="AF80">
        <v>0</v>
      </c>
      <c r="AG80">
        <v>66.23</v>
      </c>
      <c r="AH80">
        <v>0</v>
      </c>
      <c r="AI80">
        <v>0</v>
      </c>
      <c r="AJ80">
        <v>0.92</v>
      </c>
      <c r="AK80">
        <v>0</v>
      </c>
      <c r="AL80">
        <v>14.45</v>
      </c>
      <c r="AM80">
        <v>0</v>
      </c>
      <c r="AN80">
        <v>45.52</v>
      </c>
      <c r="AO80">
        <v>51.2</v>
      </c>
      <c r="AP80">
        <v>21.74</v>
      </c>
      <c r="AQ80">
        <v>0</v>
      </c>
      <c r="AR80">
        <v>190.36</v>
      </c>
      <c r="AS80">
        <v>1.93</v>
      </c>
      <c r="AT80">
        <v>0</v>
      </c>
      <c r="AU80">
        <v>0</v>
      </c>
      <c r="AV80">
        <v>0</v>
      </c>
      <c r="AW80">
        <v>0.96</v>
      </c>
      <c r="AX80">
        <v>0.39</v>
      </c>
      <c r="AY80">
        <v>0.52</v>
      </c>
      <c r="AZ80">
        <v>0.93</v>
      </c>
      <c r="BA80">
        <v>0.95</v>
      </c>
      <c r="BB80">
        <v>1.01</v>
      </c>
      <c r="BC80">
        <v>0.95</v>
      </c>
      <c r="BD80">
        <v>0.61</v>
      </c>
      <c r="BE80">
        <v>0.57999999999999996</v>
      </c>
      <c r="BF80">
        <v>1.35</v>
      </c>
      <c r="BG80">
        <v>0.77</v>
      </c>
      <c r="BH80">
        <v>0.48</v>
      </c>
      <c r="BI80">
        <v>2.89</v>
      </c>
      <c r="BJ80">
        <v>0.67</v>
      </c>
      <c r="BK80">
        <v>0.57999999999999996</v>
      </c>
      <c r="BL80">
        <v>24.8</v>
      </c>
      <c r="BM80">
        <v>25.95</v>
      </c>
      <c r="BN80">
        <v>67.430000000000007</v>
      </c>
      <c r="BO80">
        <v>86.79</v>
      </c>
      <c r="BP80">
        <v>1.47</v>
      </c>
      <c r="BQ80">
        <v>0.63</v>
      </c>
    </row>
    <row r="81" spans="7:69">
      <c r="G81" t="s">
        <v>123</v>
      </c>
      <c r="H81" s="115">
        <v>489.75999999999993</v>
      </c>
      <c r="I81" s="88">
        <v>154.72999999999999</v>
      </c>
      <c r="J81" s="88">
        <v>207.06000000000003</v>
      </c>
      <c r="K81" s="88">
        <v>0.96</v>
      </c>
      <c r="L81" s="88">
        <v>1.93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40.46</v>
      </c>
      <c r="X81">
        <v>2.89</v>
      </c>
      <c r="Y81">
        <v>13.2</v>
      </c>
      <c r="Z81">
        <v>0</v>
      </c>
      <c r="AA81">
        <v>0</v>
      </c>
      <c r="AB81">
        <v>0.96</v>
      </c>
      <c r="AC81">
        <v>0</v>
      </c>
      <c r="AD81">
        <v>0</v>
      </c>
      <c r="AE81">
        <v>185.44</v>
      </c>
      <c r="AF81">
        <v>0</v>
      </c>
      <c r="AG81">
        <v>66.23</v>
      </c>
      <c r="AH81">
        <v>0</v>
      </c>
      <c r="AI81">
        <v>0</v>
      </c>
      <c r="AJ81">
        <v>0.92</v>
      </c>
      <c r="AK81">
        <v>0</v>
      </c>
      <c r="AL81">
        <v>14.45</v>
      </c>
      <c r="AM81">
        <v>0</v>
      </c>
      <c r="AN81">
        <v>45.52</v>
      </c>
      <c r="AO81">
        <v>51.2</v>
      </c>
      <c r="AP81">
        <v>21.74</v>
      </c>
      <c r="AQ81">
        <v>0</v>
      </c>
      <c r="AR81">
        <v>190.36</v>
      </c>
      <c r="AS81">
        <v>1.93</v>
      </c>
      <c r="AT81">
        <v>0</v>
      </c>
      <c r="AU81">
        <v>0</v>
      </c>
      <c r="AV81">
        <v>0</v>
      </c>
      <c r="AW81">
        <v>0.96</v>
      </c>
      <c r="AX81">
        <v>0.39</v>
      </c>
      <c r="AY81">
        <v>0.52</v>
      </c>
      <c r="AZ81">
        <v>0.93</v>
      </c>
      <c r="BA81">
        <v>0.95</v>
      </c>
      <c r="BB81">
        <v>1.01</v>
      </c>
      <c r="BC81">
        <v>0.95</v>
      </c>
      <c r="BD81">
        <v>0.61</v>
      </c>
      <c r="BE81">
        <v>0.57999999999999996</v>
      </c>
      <c r="BF81">
        <v>1.35</v>
      </c>
      <c r="BG81">
        <v>0.77</v>
      </c>
      <c r="BH81">
        <v>0.48</v>
      </c>
      <c r="BI81">
        <v>2.89</v>
      </c>
      <c r="BJ81">
        <v>0.67</v>
      </c>
      <c r="BK81">
        <v>0.57999999999999996</v>
      </c>
      <c r="BL81">
        <v>24.8</v>
      </c>
      <c r="BM81">
        <v>25.95</v>
      </c>
      <c r="BN81">
        <v>67.430000000000007</v>
      </c>
      <c r="BO81">
        <v>86.79</v>
      </c>
      <c r="BP81">
        <v>0.37</v>
      </c>
      <c r="BQ81">
        <v>0.16</v>
      </c>
    </row>
    <row r="82" spans="7:69">
      <c r="G82" t="s">
        <v>124</v>
      </c>
      <c r="H82" s="115">
        <v>489.38999999999993</v>
      </c>
      <c r="I82" s="88">
        <v>154.57</v>
      </c>
      <c r="J82" s="88">
        <v>207.06000000000003</v>
      </c>
      <c r="K82" s="88">
        <v>0.96</v>
      </c>
      <c r="L82" s="88">
        <v>1.93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40.46</v>
      </c>
      <c r="X82">
        <v>2.89</v>
      </c>
      <c r="Y82">
        <v>13.2</v>
      </c>
      <c r="Z82">
        <v>0</v>
      </c>
      <c r="AA82">
        <v>0</v>
      </c>
      <c r="AB82">
        <v>0.96</v>
      </c>
      <c r="AC82">
        <v>0</v>
      </c>
      <c r="AD82">
        <v>0</v>
      </c>
      <c r="AE82">
        <v>185.44</v>
      </c>
      <c r="AF82">
        <v>0</v>
      </c>
      <c r="AG82">
        <v>66.23</v>
      </c>
      <c r="AH82">
        <v>0</v>
      </c>
      <c r="AI82">
        <v>0</v>
      </c>
      <c r="AJ82">
        <v>0.92</v>
      </c>
      <c r="AK82">
        <v>0</v>
      </c>
      <c r="AL82">
        <v>14.45</v>
      </c>
      <c r="AM82">
        <v>0</v>
      </c>
      <c r="AN82">
        <v>45.52</v>
      </c>
      <c r="AO82">
        <v>51.2</v>
      </c>
      <c r="AP82">
        <v>21.74</v>
      </c>
      <c r="AQ82">
        <v>0</v>
      </c>
      <c r="AR82">
        <v>190.36</v>
      </c>
      <c r="AS82">
        <v>1.93</v>
      </c>
      <c r="AT82">
        <v>0</v>
      </c>
      <c r="AU82">
        <v>0</v>
      </c>
      <c r="AV82">
        <v>0</v>
      </c>
      <c r="AW82">
        <v>0.96</v>
      </c>
      <c r="AX82">
        <v>0.39</v>
      </c>
      <c r="AY82">
        <v>0.52</v>
      </c>
      <c r="AZ82">
        <v>0.93</v>
      </c>
      <c r="BA82">
        <v>0.95</v>
      </c>
      <c r="BB82">
        <v>1.01</v>
      </c>
      <c r="BC82">
        <v>0.95</v>
      </c>
      <c r="BD82">
        <v>0.61</v>
      </c>
      <c r="BE82">
        <v>0.57999999999999996</v>
      </c>
      <c r="BF82">
        <v>1.35</v>
      </c>
      <c r="BG82">
        <v>0.77</v>
      </c>
      <c r="BH82">
        <v>0.48</v>
      </c>
      <c r="BI82">
        <v>2.89</v>
      </c>
      <c r="BJ82">
        <v>0.67</v>
      </c>
      <c r="BK82">
        <v>0.57999999999999996</v>
      </c>
      <c r="BL82">
        <v>24.8</v>
      </c>
      <c r="BM82">
        <v>25.95</v>
      </c>
      <c r="BN82">
        <v>67.430000000000007</v>
      </c>
      <c r="BO82">
        <v>86.79</v>
      </c>
      <c r="BP82">
        <v>0</v>
      </c>
      <c r="BQ82">
        <v>0</v>
      </c>
    </row>
    <row r="83" spans="7:69">
      <c r="G83" t="s">
        <v>125</v>
      </c>
      <c r="H83" s="115">
        <v>477.74000000000007</v>
      </c>
      <c r="I83" s="88">
        <v>154.57</v>
      </c>
      <c r="J83" s="88">
        <v>207.06000000000003</v>
      </c>
      <c r="K83" s="88">
        <v>0.96</v>
      </c>
      <c r="L83" s="88">
        <v>1.93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28.9</v>
      </c>
      <c r="X83">
        <v>2.89</v>
      </c>
      <c r="Y83">
        <v>13.2</v>
      </c>
      <c r="Z83">
        <v>0</v>
      </c>
      <c r="AA83">
        <v>0</v>
      </c>
      <c r="AB83">
        <v>0.96</v>
      </c>
      <c r="AC83">
        <v>0</v>
      </c>
      <c r="AD83">
        <v>0</v>
      </c>
      <c r="AE83">
        <v>185.44</v>
      </c>
      <c r="AF83">
        <v>0</v>
      </c>
      <c r="AG83">
        <v>66.23</v>
      </c>
      <c r="AH83">
        <v>0</v>
      </c>
      <c r="AI83">
        <v>0</v>
      </c>
      <c r="AJ83">
        <v>0.87</v>
      </c>
      <c r="AK83">
        <v>0</v>
      </c>
      <c r="AL83">
        <v>14.45</v>
      </c>
      <c r="AM83">
        <v>0</v>
      </c>
      <c r="AN83">
        <v>45.52</v>
      </c>
      <c r="AO83">
        <v>51.2</v>
      </c>
      <c r="AP83">
        <v>21.74</v>
      </c>
      <c r="AQ83">
        <v>0</v>
      </c>
      <c r="AR83">
        <v>190.36</v>
      </c>
      <c r="AS83">
        <v>1.93</v>
      </c>
      <c r="AT83">
        <v>0</v>
      </c>
      <c r="AU83">
        <v>0</v>
      </c>
      <c r="AV83">
        <v>0</v>
      </c>
      <c r="AW83">
        <v>0.92</v>
      </c>
      <c r="AX83">
        <v>0.39</v>
      </c>
      <c r="AY83">
        <v>0.52</v>
      </c>
      <c r="AZ83">
        <v>0.93</v>
      </c>
      <c r="BA83">
        <v>0.95</v>
      </c>
      <c r="BB83">
        <v>1.01</v>
      </c>
      <c r="BC83">
        <v>0.92</v>
      </c>
      <c r="BD83">
        <v>0.61</v>
      </c>
      <c r="BE83">
        <v>0.61</v>
      </c>
      <c r="BF83">
        <v>1.35</v>
      </c>
      <c r="BG83">
        <v>0.77</v>
      </c>
      <c r="BH83">
        <v>0.48</v>
      </c>
      <c r="BI83">
        <v>2.89</v>
      </c>
      <c r="BJ83">
        <v>0.67</v>
      </c>
      <c r="BK83">
        <v>0.57999999999999996</v>
      </c>
      <c r="BL83">
        <v>24.8</v>
      </c>
      <c r="BM83">
        <v>25.95</v>
      </c>
      <c r="BN83">
        <v>67.430000000000007</v>
      </c>
      <c r="BO83">
        <v>86.79</v>
      </c>
      <c r="BP83">
        <v>0</v>
      </c>
      <c r="BQ83">
        <v>0</v>
      </c>
    </row>
    <row r="84" spans="7:69">
      <c r="G84" t="s">
        <v>126</v>
      </c>
      <c r="H84" s="115">
        <v>477.74000000000007</v>
      </c>
      <c r="I84" s="88">
        <v>154.57</v>
      </c>
      <c r="J84" s="88">
        <v>207.06000000000003</v>
      </c>
      <c r="K84" s="88">
        <v>0.96</v>
      </c>
      <c r="L84" s="88">
        <v>1.93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28.9</v>
      </c>
      <c r="X84">
        <v>2.89</v>
      </c>
      <c r="Y84">
        <v>13.2</v>
      </c>
      <c r="Z84">
        <v>0</v>
      </c>
      <c r="AA84">
        <v>0</v>
      </c>
      <c r="AB84">
        <v>0.96</v>
      </c>
      <c r="AC84">
        <v>0</v>
      </c>
      <c r="AD84">
        <v>0</v>
      </c>
      <c r="AE84">
        <v>185.44</v>
      </c>
      <c r="AF84">
        <v>0</v>
      </c>
      <c r="AG84">
        <v>66.23</v>
      </c>
      <c r="AH84">
        <v>0</v>
      </c>
      <c r="AI84">
        <v>0</v>
      </c>
      <c r="AJ84">
        <v>0.87</v>
      </c>
      <c r="AK84">
        <v>0</v>
      </c>
      <c r="AL84">
        <v>14.45</v>
      </c>
      <c r="AM84">
        <v>0</v>
      </c>
      <c r="AN84">
        <v>45.52</v>
      </c>
      <c r="AO84">
        <v>51.2</v>
      </c>
      <c r="AP84">
        <v>21.74</v>
      </c>
      <c r="AQ84">
        <v>0</v>
      </c>
      <c r="AR84">
        <v>190.36</v>
      </c>
      <c r="AS84">
        <v>1.93</v>
      </c>
      <c r="AT84">
        <v>0</v>
      </c>
      <c r="AU84">
        <v>0</v>
      </c>
      <c r="AV84">
        <v>0</v>
      </c>
      <c r="AW84">
        <v>0.92</v>
      </c>
      <c r="AX84">
        <v>0.39</v>
      </c>
      <c r="AY84">
        <v>0.52</v>
      </c>
      <c r="AZ84">
        <v>0.93</v>
      </c>
      <c r="BA84">
        <v>0.95</v>
      </c>
      <c r="BB84">
        <v>1.01</v>
      </c>
      <c r="BC84">
        <v>0.92</v>
      </c>
      <c r="BD84">
        <v>0.61</v>
      </c>
      <c r="BE84">
        <v>0.61</v>
      </c>
      <c r="BF84">
        <v>1.35</v>
      </c>
      <c r="BG84">
        <v>0.77</v>
      </c>
      <c r="BH84">
        <v>0.48</v>
      </c>
      <c r="BI84">
        <v>2.89</v>
      </c>
      <c r="BJ84">
        <v>0.67</v>
      </c>
      <c r="BK84">
        <v>0.57999999999999996</v>
      </c>
      <c r="BL84">
        <v>24.8</v>
      </c>
      <c r="BM84">
        <v>25.95</v>
      </c>
      <c r="BN84">
        <v>67.430000000000007</v>
      </c>
      <c r="BO84">
        <v>86.79</v>
      </c>
      <c r="BP84">
        <v>0</v>
      </c>
      <c r="BQ84">
        <v>0</v>
      </c>
    </row>
    <row r="85" spans="7:69">
      <c r="G85" t="s">
        <v>127</v>
      </c>
      <c r="H85" s="115">
        <v>534.6</v>
      </c>
      <c r="I85" s="88">
        <v>154.57</v>
      </c>
      <c r="J85" s="88">
        <v>207.06000000000003</v>
      </c>
      <c r="K85" s="88">
        <v>0.96</v>
      </c>
      <c r="L85" s="88">
        <v>1.93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28.9</v>
      </c>
      <c r="X85">
        <v>2.89</v>
      </c>
      <c r="Y85">
        <v>13.2</v>
      </c>
      <c r="Z85">
        <v>28.56</v>
      </c>
      <c r="AA85">
        <v>7.11</v>
      </c>
      <c r="AB85">
        <v>0.96</v>
      </c>
      <c r="AC85">
        <v>0</v>
      </c>
      <c r="AD85">
        <v>0</v>
      </c>
      <c r="AE85">
        <v>185.44</v>
      </c>
      <c r="AF85">
        <v>0</v>
      </c>
      <c r="AG85">
        <v>66.23</v>
      </c>
      <c r="AH85">
        <v>0</v>
      </c>
      <c r="AI85">
        <v>0</v>
      </c>
      <c r="AJ85">
        <v>0.87</v>
      </c>
      <c r="AK85">
        <v>21.19</v>
      </c>
      <c r="AL85">
        <v>14.45</v>
      </c>
      <c r="AM85">
        <v>0</v>
      </c>
      <c r="AN85">
        <v>45.52</v>
      </c>
      <c r="AO85">
        <v>51.2</v>
      </c>
      <c r="AP85">
        <v>21.74</v>
      </c>
      <c r="AQ85">
        <v>0</v>
      </c>
      <c r="AR85">
        <v>190.36</v>
      </c>
      <c r="AS85">
        <v>1.93</v>
      </c>
      <c r="AT85">
        <v>0</v>
      </c>
      <c r="AU85">
        <v>0</v>
      </c>
      <c r="AV85">
        <v>0</v>
      </c>
      <c r="AW85">
        <v>0.92</v>
      </c>
      <c r="AX85">
        <v>0.39</v>
      </c>
      <c r="AY85">
        <v>0.52</v>
      </c>
      <c r="AZ85">
        <v>0.93</v>
      </c>
      <c r="BA85">
        <v>0.95</v>
      </c>
      <c r="BB85">
        <v>1.01</v>
      </c>
      <c r="BC85">
        <v>0.92</v>
      </c>
      <c r="BD85">
        <v>0.61</v>
      </c>
      <c r="BE85">
        <v>0.61</v>
      </c>
      <c r="BF85">
        <v>1.35</v>
      </c>
      <c r="BG85">
        <v>0.77</v>
      </c>
      <c r="BH85">
        <v>0.48</v>
      </c>
      <c r="BI85">
        <v>2.89</v>
      </c>
      <c r="BJ85">
        <v>0.67</v>
      </c>
      <c r="BK85">
        <v>0.57999999999999996</v>
      </c>
      <c r="BL85">
        <v>24.8</v>
      </c>
      <c r="BM85">
        <v>25.95</v>
      </c>
      <c r="BN85">
        <v>67.430000000000007</v>
      </c>
      <c r="BO85">
        <v>86.79</v>
      </c>
      <c r="BP85">
        <v>0</v>
      </c>
      <c r="BQ85">
        <v>0</v>
      </c>
    </row>
    <row r="86" spans="7:69">
      <c r="G86" t="s">
        <v>128</v>
      </c>
      <c r="H86" s="115">
        <v>539.41999999999996</v>
      </c>
      <c r="I86" s="88">
        <v>154.57</v>
      </c>
      <c r="J86" s="88">
        <v>207.06000000000003</v>
      </c>
      <c r="K86" s="88">
        <v>0.96</v>
      </c>
      <c r="L86" s="88">
        <v>1.93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28.9</v>
      </c>
      <c r="X86">
        <v>2.89</v>
      </c>
      <c r="Y86">
        <v>13.2</v>
      </c>
      <c r="Z86">
        <v>28.56</v>
      </c>
      <c r="AA86">
        <v>7.11</v>
      </c>
      <c r="AB86">
        <v>0.96</v>
      </c>
      <c r="AC86">
        <v>0</v>
      </c>
      <c r="AD86">
        <v>0</v>
      </c>
      <c r="AE86">
        <v>185.44</v>
      </c>
      <c r="AF86">
        <v>0</v>
      </c>
      <c r="AG86">
        <v>66.23</v>
      </c>
      <c r="AH86">
        <v>0</v>
      </c>
      <c r="AI86">
        <v>0</v>
      </c>
      <c r="AJ86">
        <v>0.87</v>
      </c>
      <c r="AK86">
        <v>26.01</v>
      </c>
      <c r="AL86">
        <v>14.45</v>
      </c>
      <c r="AM86">
        <v>0</v>
      </c>
      <c r="AN86">
        <v>45.52</v>
      </c>
      <c r="AO86">
        <v>51.2</v>
      </c>
      <c r="AP86">
        <v>21.74</v>
      </c>
      <c r="AQ86">
        <v>0</v>
      </c>
      <c r="AR86">
        <v>190.36</v>
      </c>
      <c r="AS86">
        <v>1.93</v>
      </c>
      <c r="AT86">
        <v>0</v>
      </c>
      <c r="AU86">
        <v>0</v>
      </c>
      <c r="AV86">
        <v>0</v>
      </c>
      <c r="AW86">
        <v>0.92</v>
      </c>
      <c r="AX86">
        <v>0.39</v>
      </c>
      <c r="AY86">
        <v>0.52</v>
      </c>
      <c r="AZ86">
        <v>0.93</v>
      </c>
      <c r="BA86">
        <v>0.95</v>
      </c>
      <c r="BB86">
        <v>1.01</v>
      </c>
      <c r="BC86">
        <v>0.92</v>
      </c>
      <c r="BD86">
        <v>0.61</v>
      </c>
      <c r="BE86">
        <v>0.61</v>
      </c>
      <c r="BF86">
        <v>1.35</v>
      </c>
      <c r="BG86">
        <v>0.77</v>
      </c>
      <c r="BH86">
        <v>0.48</v>
      </c>
      <c r="BI86">
        <v>2.89</v>
      </c>
      <c r="BJ86">
        <v>0.67</v>
      </c>
      <c r="BK86">
        <v>0.57999999999999996</v>
      </c>
      <c r="BL86">
        <v>24.8</v>
      </c>
      <c r="BM86">
        <v>25.95</v>
      </c>
      <c r="BN86">
        <v>67.430000000000007</v>
      </c>
      <c r="BO86">
        <v>86.79</v>
      </c>
      <c r="BP86">
        <v>0</v>
      </c>
      <c r="BQ86">
        <v>0</v>
      </c>
    </row>
    <row r="87" spans="7:69">
      <c r="G87" t="s">
        <v>129</v>
      </c>
      <c r="H87" s="115">
        <v>549.04999999999995</v>
      </c>
      <c r="I87" s="88">
        <v>186.26</v>
      </c>
      <c r="J87" s="88">
        <v>207.06000000000003</v>
      </c>
      <c r="K87" s="88">
        <v>0.96</v>
      </c>
      <c r="L87" s="88">
        <v>1.93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28.9</v>
      </c>
      <c r="X87">
        <v>2.89</v>
      </c>
      <c r="Y87">
        <v>13.2</v>
      </c>
      <c r="Z87">
        <v>28.56</v>
      </c>
      <c r="AA87">
        <v>7.11</v>
      </c>
      <c r="AB87">
        <v>0.96</v>
      </c>
      <c r="AC87">
        <v>0</v>
      </c>
      <c r="AD87">
        <v>0</v>
      </c>
      <c r="AE87">
        <v>185.44</v>
      </c>
      <c r="AF87">
        <v>0</v>
      </c>
      <c r="AG87">
        <v>66.23</v>
      </c>
      <c r="AH87">
        <v>0</v>
      </c>
      <c r="AI87">
        <v>0</v>
      </c>
      <c r="AJ87">
        <v>0.87</v>
      </c>
      <c r="AK87">
        <v>35.64</v>
      </c>
      <c r="AL87">
        <v>14.45</v>
      </c>
      <c r="AM87">
        <v>14.45</v>
      </c>
      <c r="AN87">
        <v>45.52</v>
      </c>
      <c r="AO87">
        <v>68.44</v>
      </c>
      <c r="AP87">
        <v>21.74</v>
      </c>
      <c r="AQ87">
        <v>0</v>
      </c>
      <c r="AR87">
        <v>190.36</v>
      </c>
      <c r="AS87">
        <v>1.93</v>
      </c>
      <c r="AT87">
        <v>0</v>
      </c>
      <c r="AU87">
        <v>0</v>
      </c>
      <c r="AV87">
        <v>0</v>
      </c>
      <c r="AW87">
        <v>0.92</v>
      </c>
      <c r="AX87">
        <v>0.39</v>
      </c>
      <c r="AY87">
        <v>0.52</v>
      </c>
      <c r="AZ87">
        <v>0.93</v>
      </c>
      <c r="BA87">
        <v>0.95</v>
      </c>
      <c r="BB87">
        <v>1.01</v>
      </c>
      <c r="BC87">
        <v>0.92</v>
      </c>
      <c r="BD87">
        <v>0.61</v>
      </c>
      <c r="BE87">
        <v>0.61</v>
      </c>
      <c r="BF87">
        <v>1.35</v>
      </c>
      <c r="BG87">
        <v>0.77</v>
      </c>
      <c r="BH87">
        <v>0.48</v>
      </c>
      <c r="BI87">
        <v>2.89</v>
      </c>
      <c r="BJ87">
        <v>0.67</v>
      </c>
      <c r="BK87">
        <v>0.57999999999999996</v>
      </c>
      <c r="BL87">
        <v>24.8</v>
      </c>
      <c r="BM87">
        <v>25.95</v>
      </c>
      <c r="BN87">
        <v>67.430000000000007</v>
      </c>
      <c r="BO87">
        <v>86.79</v>
      </c>
      <c r="BP87">
        <v>0</v>
      </c>
      <c r="BQ87">
        <v>0</v>
      </c>
    </row>
    <row r="88" spans="7:69">
      <c r="G88" t="s">
        <v>130</v>
      </c>
      <c r="H88" s="115">
        <v>558.68999999999994</v>
      </c>
      <c r="I88" s="88">
        <v>186.26</v>
      </c>
      <c r="J88" s="88">
        <v>207.06000000000003</v>
      </c>
      <c r="K88" s="88">
        <v>0.96</v>
      </c>
      <c r="L88" s="88">
        <v>1.93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28.9</v>
      </c>
      <c r="X88">
        <v>2.89</v>
      </c>
      <c r="Y88">
        <v>13.2</v>
      </c>
      <c r="Z88">
        <v>28.56</v>
      </c>
      <c r="AA88">
        <v>7.11</v>
      </c>
      <c r="AB88">
        <v>0.96</v>
      </c>
      <c r="AC88">
        <v>0</v>
      </c>
      <c r="AD88">
        <v>0</v>
      </c>
      <c r="AE88">
        <v>185.44</v>
      </c>
      <c r="AF88">
        <v>0</v>
      </c>
      <c r="AG88">
        <v>66.23</v>
      </c>
      <c r="AH88">
        <v>0</v>
      </c>
      <c r="AI88">
        <v>0</v>
      </c>
      <c r="AJ88">
        <v>0.87</v>
      </c>
      <c r="AK88">
        <v>45.28</v>
      </c>
      <c r="AL88">
        <v>14.45</v>
      </c>
      <c r="AM88">
        <v>14.45</v>
      </c>
      <c r="AN88">
        <v>45.52</v>
      </c>
      <c r="AO88">
        <v>68.44</v>
      </c>
      <c r="AP88">
        <v>21.74</v>
      </c>
      <c r="AQ88">
        <v>0</v>
      </c>
      <c r="AR88">
        <v>190.36</v>
      </c>
      <c r="AS88">
        <v>1.93</v>
      </c>
      <c r="AT88">
        <v>0</v>
      </c>
      <c r="AU88">
        <v>0</v>
      </c>
      <c r="AV88">
        <v>0</v>
      </c>
      <c r="AW88">
        <v>0.92</v>
      </c>
      <c r="AX88">
        <v>0.39</v>
      </c>
      <c r="AY88">
        <v>0.52</v>
      </c>
      <c r="AZ88">
        <v>0.93</v>
      </c>
      <c r="BA88">
        <v>0.95</v>
      </c>
      <c r="BB88">
        <v>1.01</v>
      </c>
      <c r="BC88">
        <v>0.92</v>
      </c>
      <c r="BD88">
        <v>0.61</v>
      </c>
      <c r="BE88">
        <v>0.61</v>
      </c>
      <c r="BF88">
        <v>1.35</v>
      </c>
      <c r="BG88">
        <v>0.77</v>
      </c>
      <c r="BH88">
        <v>0.48</v>
      </c>
      <c r="BI88">
        <v>2.89</v>
      </c>
      <c r="BJ88">
        <v>0.67</v>
      </c>
      <c r="BK88">
        <v>0.57999999999999996</v>
      </c>
      <c r="BL88">
        <v>24.8</v>
      </c>
      <c r="BM88">
        <v>25.95</v>
      </c>
      <c r="BN88">
        <v>67.430000000000007</v>
      </c>
      <c r="BO88">
        <v>86.79</v>
      </c>
      <c r="BP88">
        <v>0</v>
      </c>
      <c r="BQ88">
        <v>0</v>
      </c>
    </row>
    <row r="89" spans="7:69">
      <c r="G89" t="s">
        <v>131</v>
      </c>
      <c r="H89" s="115">
        <v>573.13</v>
      </c>
      <c r="I89" s="88">
        <v>186.26</v>
      </c>
      <c r="J89" s="88">
        <v>207.06000000000003</v>
      </c>
      <c r="K89" s="88">
        <v>0.96</v>
      </c>
      <c r="L89" s="88">
        <v>1.93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28.9</v>
      </c>
      <c r="X89">
        <v>2.89</v>
      </c>
      <c r="Y89">
        <v>13.2</v>
      </c>
      <c r="Z89">
        <v>28.56</v>
      </c>
      <c r="AA89">
        <v>7.11</v>
      </c>
      <c r="AB89">
        <v>0.96</v>
      </c>
      <c r="AC89">
        <v>0</v>
      </c>
      <c r="AD89">
        <v>0</v>
      </c>
      <c r="AE89">
        <v>185.44</v>
      </c>
      <c r="AF89">
        <v>0</v>
      </c>
      <c r="AG89">
        <v>66.23</v>
      </c>
      <c r="AH89">
        <v>0</v>
      </c>
      <c r="AI89">
        <v>0</v>
      </c>
      <c r="AJ89">
        <v>0.87</v>
      </c>
      <c r="AK89">
        <v>59.72</v>
      </c>
      <c r="AL89">
        <v>14.45</v>
      </c>
      <c r="AM89">
        <v>14.45</v>
      </c>
      <c r="AN89">
        <v>45.52</v>
      </c>
      <c r="AO89">
        <v>68.44</v>
      </c>
      <c r="AP89">
        <v>21.74</v>
      </c>
      <c r="AQ89">
        <v>0</v>
      </c>
      <c r="AR89">
        <v>190.36</v>
      </c>
      <c r="AS89">
        <v>1.93</v>
      </c>
      <c r="AT89">
        <v>0</v>
      </c>
      <c r="AU89">
        <v>0</v>
      </c>
      <c r="AV89">
        <v>0</v>
      </c>
      <c r="AW89">
        <v>0.92</v>
      </c>
      <c r="AX89">
        <v>0.39</v>
      </c>
      <c r="AY89">
        <v>0.52</v>
      </c>
      <c r="AZ89">
        <v>0.93</v>
      </c>
      <c r="BA89">
        <v>0.95</v>
      </c>
      <c r="BB89">
        <v>1.01</v>
      </c>
      <c r="BC89">
        <v>0.92</v>
      </c>
      <c r="BD89">
        <v>0.61</v>
      </c>
      <c r="BE89">
        <v>0.61</v>
      </c>
      <c r="BF89">
        <v>1.35</v>
      </c>
      <c r="BG89">
        <v>0.77</v>
      </c>
      <c r="BH89">
        <v>0.48</v>
      </c>
      <c r="BI89">
        <v>2.89</v>
      </c>
      <c r="BJ89">
        <v>0.67</v>
      </c>
      <c r="BK89">
        <v>0.57999999999999996</v>
      </c>
      <c r="BL89">
        <v>24.8</v>
      </c>
      <c r="BM89">
        <v>25.95</v>
      </c>
      <c r="BN89">
        <v>67.430000000000007</v>
      </c>
      <c r="BO89">
        <v>86.79</v>
      </c>
      <c r="BP89">
        <v>0</v>
      </c>
      <c r="BQ89">
        <v>0</v>
      </c>
    </row>
    <row r="90" spans="7:69">
      <c r="G90" t="s">
        <v>132</v>
      </c>
      <c r="H90" s="115">
        <v>576.98</v>
      </c>
      <c r="I90" s="88">
        <v>186.26</v>
      </c>
      <c r="J90" s="88">
        <v>207.06000000000003</v>
      </c>
      <c r="K90" s="88">
        <v>0.96</v>
      </c>
      <c r="L90" s="88">
        <v>1.93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28.9</v>
      </c>
      <c r="X90">
        <v>2.89</v>
      </c>
      <c r="Y90">
        <v>13.2</v>
      </c>
      <c r="Z90">
        <v>28.56</v>
      </c>
      <c r="AA90">
        <v>7.11</v>
      </c>
      <c r="AB90">
        <v>0.96</v>
      </c>
      <c r="AC90">
        <v>0</v>
      </c>
      <c r="AD90">
        <v>0</v>
      </c>
      <c r="AE90">
        <v>185.44</v>
      </c>
      <c r="AF90">
        <v>0</v>
      </c>
      <c r="AG90">
        <v>66.23</v>
      </c>
      <c r="AH90">
        <v>0</v>
      </c>
      <c r="AI90">
        <v>0</v>
      </c>
      <c r="AJ90">
        <v>0.87</v>
      </c>
      <c r="AK90">
        <v>59.72</v>
      </c>
      <c r="AL90">
        <v>14.45</v>
      </c>
      <c r="AM90">
        <v>14.45</v>
      </c>
      <c r="AN90">
        <v>45.52</v>
      </c>
      <c r="AO90">
        <v>68.44</v>
      </c>
      <c r="AP90">
        <v>21.74</v>
      </c>
      <c r="AQ90">
        <v>0</v>
      </c>
      <c r="AR90">
        <v>190.36</v>
      </c>
      <c r="AS90">
        <v>1.93</v>
      </c>
      <c r="AT90">
        <v>3.85</v>
      </c>
      <c r="AU90">
        <v>0</v>
      </c>
      <c r="AV90">
        <v>0</v>
      </c>
      <c r="AW90">
        <v>0.92</v>
      </c>
      <c r="AX90">
        <v>0.39</v>
      </c>
      <c r="AY90">
        <v>0.52</v>
      </c>
      <c r="AZ90">
        <v>0.93</v>
      </c>
      <c r="BA90">
        <v>0.95</v>
      </c>
      <c r="BB90">
        <v>1.01</v>
      </c>
      <c r="BC90">
        <v>0.92</v>
      </c>
      <c r="BD90">
        <v>0.61</v>
      </c>
      <c r="BE90">
        <v>0.61</v>
      </c>
      <c r="BF90">
        <v>1.35</v>
      </c>
      <c r="BG90">
        <v>0.77</v>
      </c>
      <c r="BH90">
        <v>0.48</v>
      </c>
      <c r="BI90">
        <v>2.89</v>
      </c>
      <c r="BJ90">
        <v>0.67</v>
      </c>
      <c r="BK90">
        <v>0.57999999999999996</v>
      </c>
      <c r="BL90">
        <v>24.8</v>
      </c>
      <c r="BM90">
        <v>25.95</v>
      </c>
      <c r="BN90">
        <v>67.430000000000007</v>
      </c>
      <c r="BO90">
        <v>86.79</v>
      </c>
      <c r="BP90">
        <v>0</v>
      </c>
      <c r="BQ90">
        <v>0</v>
      </c>
    </row>
    <row r="91" spans="7:69">
      <c r="G91" t="s">
        <v>133</v>
      </c>
      <c r="H91" s="115">
        <v>770.70999999999981</v>
      </c>
      <c r="I91" s="88">
        <v>246.70999999999998</v>
      </c>
      <c r="J91" s="88">
        <v>207.06000000000003</v>
      </c>
      <c r="K91" s="88">
        <v>0.96</v>
      </c>
      <c r="L91" s="88">
        <v>1.93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28.9</v>
      </c>
      <c r="X91">
        <v>2.89</v>
      </c>
      <c r="Y91">
        <v>13.2</v>
      </c>
      <c r="Z91">
        <v>28.56</v>
      </c>
      <c r="AA91">
        <v>5.07</v>
      </c>
      <c r="AB91">
        <v>0.96</v>
      </c>
      <c r="AC91">
        <v>0</v>
      </c>
      <c r="AD91">
        <v>76.58</v>
      </c>
      <c r="AE91">
        <v>185.44</v>
      </c>
      <c r="AF91">
        <v>104.76</v>
      </c>
      <c r="AG91">
        <v>66.23</v>
      </c>
      <c r="AH91">
        <v>34.92</v>
      </c>
      <c r="AI91">
        <v>25.53</v>
      </c>
      <c r="AJ91">
        <v>0.85</v>
      </c>
      <c r="AK91">
        <v>59.72</v>
      </c>
      <c r="AL91">
        <v>14.45</v>
      </c>
      <c r="AM91">
        <v>14.45</v>
      </c>
      <c r="AN91">
        <v>45.52</v>
      </c>
      <c r="AO91">
        <v>68.44</v>
      </c>
      <c r="AP91">
        <v>21.74</v>
      </c>
      <c r="AQ91">
        <v>0</v>
      </c>
      <c r="AR91">
        <v>190.36</v>
      </c>
      <c r="AS91">
        <v>1.93</v>
      </c>
      <c r="AT91">
        <v>18.3</v>
      </c>
      <c r="AU91">
        <v>0</v>
      </c>
      <c r="AV91">
        <v>0</v>
      </c>
      <c r="AW91">
        <v>0.92</v>
      </c>
      <c r="AX91">
        <v>0.39</v>
      </c>
      <c r="AY91">
        <v>0.52</v>
      </c>
      <c r="AZ91">
        <v>0.93</v>
      </c>
      <c r="BA91">
        <v>0.95</v>
      </c>
      <c r="BB91">
        <v>1.01</v>
      </c>
      <c r="BC91">
        <v>0.92</v>
      </c>
      <c r="BD91">
        <v>0.61</v>
      </c>
      <c r="BE91">
        <v>0.61</v>
      </c>
      <c r="BF91">
        <v>1.35</v>
      </c>
      <c r="BG91">
        <v>0.77</v>
      </c>
      <c r="BH91">
        <v>0.48</v>
      </c>
      <c r="BI91">
        <v>2.89</v>
      </c>
      <c r="BJ91">
        <v>0.67</v>
      </c>
      <c r="BK91">
        <v>0.57999999999999996</v>
      </c>
      <c r="BL91">
        <v>24.8</v>
      </c>
      <c r="BM91">
        <v>25.95</v>
      </c>
      <c r="BN91">
        <v>67.430000000000007</v>
      </c>
      <c r="BO91">
        <v>86.79</v>
      </c>
      <c r="BP91">
        <v>0</v>
      </c>
      <c r="BQ91">
        <v>0</v>
      </c>
    </row>
    <row r="92" spans="7:69">
      <c r="G92" t="s">
        <v>134</v>
      </c>
      <c r="H92" s="115">
        <v>775.52999999999975</v>
      </c>
      <c r="I92" s="88">
        <v>246.70999999999998</v>
      </c>
      <c r="J92" s="88">
        <v>207.06000000000003</v>
      </c>
      <c r="K92" s="88">
        <v>0.96</v>
      </c>
      <c r="L92" s="88">
        <v>1.93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28.9</v>
      </c>
      <c r="X92">
        <v>2.89</v>
      </c>
      <c r="Y92">
        <v>13.2</v>
      </c>
      <c r="Z92">
        <v>28.56</v>
      </c>
      <c r="AA92">
        <v>5.07</v>
      </c>
      <c r="AB92">
        <v>0.96</v>
      </c>
      <c r="AC92">
        <v>0</v>
      </c>
      <c r="AD92">
        <v>76.58</v>
      </c>
      <c r="AE92">
        <v>185.44</v>
      </c>
      <c r="AF92">
        <v>104.76</v>
      </c>
      <c r="AG92">
        <v>66.23</v>
      </c>
      <c r="AH92">
        <v>34.92</v>
      </c>
      <c r="AI92">
        <v>25.53</v>
      </c>
      <c r="AJ92">
        <v>0.85</v>
      </c>
      <c r="AK92">
        <v>59.72</v>
      </c>
      <c r="AL92">
        <v>14.45</v>
      </c>
      <c r="AM92">
        <v>14.45</v>
      </c>
      <c r="AN92">
        <v>45.52</v>
      </c>
      <c r="AO92">
        <v>68.44</v>
      </c>
      <c r="AP92">
        <v>21.74</v>
      </c>
      <c r="AQ92">
        <v>0</v>
      </c>
      <c r="AR92">
        <v>190.36</v>
      </c>
      <c r="AS92">
        <v>1.93</v>
      </c>
      <c r="AT92">
        <v>23.12</v>
      </c>
      <c r="AU92">
        <v>0</v>
      </c>
      <c r="AV92">
        <v>0</v>
      </c>
      <c r="AW92">
        <v>0.92</v>
      </c>
      <c r="AX92">
        <v>0.39</v>
      </c>
      <c r="AY92">
        <v>0.52</v>
      </c>
      <c r="AZ92">
        <v>0.93</v>
      </c>
      <c r="BA92">
        <v>0.95</v>
      </c>
      <c r="BB92">
        <v>1.01</v>
      </c>
      <c r="BC92">
        <v>0.92</v>
      </c>
      <c r="BD92">
        <v>0.61</v>
      </c>
      <c r="BE92">
        <v>0.61</v>
      </c>
      <c r="BF92">
        <v>1.35</v>
      </c>
      <c r="BG92">
        <v>0.77</v>
      </c>
      <c r="BH92">
        <v>0.48</v>
      </c>
      <c r="BI92">
        <v>2.89</v>
      </c>
      <c r="BJ92">
        <v>0.67</v>
      </c>
      <c r="BK92">
        <v>0.57999999999999996</v>
      </c>
      <c r="BL92">
        <v>24.8</v>
      </c>
      <c r="BM92">
        <v>25.95</v>
      </c>
      <c r="BN92">
        <v>67.430000000000007</v>
      </c>
      <c r="BO92">
        <v>86.79</v>
      </c>
      <c r="BP92">
        <v>0</v>
      </c>
      <c r="BQ92">
        <v>0</v>
      </c>
    </row>
    <row r="93" spans="7:69">
      <c r="G93" t="s">
        <v>135</v>
      </c>
      <c r="H93" s="115">
        <v>785.15999999999985</v>
      </c>
      <c r="I93" s="88">
        <v>246.70999999999998</v>
      </c>
      <c r="J93" s="88">
        <v>207.06000000000003</v>
      </c>
      <c r="K93" s="88">
        <v>0.96</v>
      </c>
      <c r="L93" s="88">
        <v>1.93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28.9</v>
      </c>
      <c r="X93">
        <v>2.89</v>
      </c>
      <c r="Y93">
        <v>13.2</v>
      </c>
      <c r="Z93">
        <v>28.56</v>
      </c>
      <c r="AA93">
        <v>5.07</v>
      </c>
      <c r="AB93">
        <v>0.96</v>
      </c>
      <c r="AC93">
        <v>0</v>
      </c>
      <c r="AD93">
        <v>76.58</v>
      </c>
      <c r="AE93">
        <v>185.44</v>
      </c>
      <c r="AF93">
        <v>104.76</v>
      </c>
      <c r="AG93">
        <v>66.23</v>
      </c>
      <c r="AH93">
        <v>34.92</v>
      </c>
      <c r="AI93">
        <v>25.53</v>
      </c>
      <c r="AJ93">
        <v>0.85</v>
      </c>
      <c r="AK93">
        <v>59.72</v>
      </c>
      <c r="AL93">
        <v>14.45</v>
      </c>
      <c r="AM93">
        <v>14.45</v>
      </c>
      <c r="AN93">
        <v>45.52</v>
      </c>
      <c r="AO93">
        <v>68.44</v>
      </c>
      <c r="AP93">
        <v>21.74</v>
      </c>
      <c r="AQ93">
        <v>0</v>
      </c>
      <c r="AR93">
        <v>190.36</v>
      </c>
      <c r="AS93">
        <v>1.93</v>
      </c>
      <c r="AT93">
        <v>32.75</v>
      </c>
      <c r="AU93">
        <v>0</v>
      </c>
      <c r="AV93">
        <v>0</v>
      </c>
      <c r="AW93">
        <v>0.92</v>
      </c>
      <c r="AX93">
        <v>0.39</v>
      </c>
      <c r="AY93">
        <v>0.52</v>
      </c>
      <c r="AZ93">
        <v>0.93</v>
      </c>
      <c r="BA93">
        <v>0.95</v>
      </c>
      <c r="BB93">
        <v>1.01</v>
      </c>
      <c r="BC93">
        <v>0.92</v>
      </c>
      <c r="BD93">
        <v>0.61</v>
      </c>
      <c r="BE93">
        <v>0.61</v>
      </c>
      <c r="BF93">
        <v>1.35</v>
      </c>
      <c r="BG93">
        <v>0.77</v>
      </c>
      <c r="BH93">
        <v>0.48</v>
      </c>
      <c r="BI93">
        <v>2.89</v>
      </c>
      <c r="BJ93">
        <v>0.67</v>
      </c>
      <c r="BK93">
        <v>0.57999999999999996</v>
      </c>
      <c r="BL93">
        <v>24.8</v>
      </c>
      <c r="BM93">
        <v>25.95</v>
      </c>
      <c r="BN93">
        <v>67.430000000000007</v>
      </c>
      <c r="BO93">
        <v>86.79</v>
      </c>
      <c r="BP93">
        <v>0</v>
      </c>
      <c r="BQ93">
        <v>0</v>
      </c>
    </row>
    <row r="94" spans="7:69">
      <c r="G94" t="s">
        <v>136</v>
      </c>
      <c r="H94" s="115">
        <v>794.79999999999973</v>
      </c>
      <c r="I94" s="88">
        <v>246.70999999999998</v>
      </c>
      <c r="J94" s="88">
        <v>207.06000000000003</v>
      </c>
      <c r="K94" s="88">
        <v>0.96</v>
      </c>
      <c r="L94" s="88">
        <v>1.93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28.9</v>
      </c>
      <c r="X94">
        <v>2.89</v>
      </c>
      <c r="Y94">
        <v>13.2</v>
      </c>
      <c r="Z94">
        <v>28.56</v>
      </c>
      <c r="AA94">
        <v>5.07</v>
      </c>
      <c r="AB94">
        <v>0.96</v>
      </c>
      <c r="AC94">
        <v>0</v>
      </c>
      <c r="AD94">
        <v>76.58</v>
      </c>
      <c r="AE94">
        <v>185.44</v>
      </c>
      <c r="AF94">
        <v>104.76</v>
      </c>
      <c r="AG94">
        <v>66.23</v>
      </c>
      <c r="AH94">
        <v>34.92</v>
      </c>
      <c r="AI94">
        <v>25.53</v>
      </c>
      <c r="AJ94">
        <v>0.85</v>
      </c>
      <c r="AK94">
        <v>59.72</v>
      </c>
      <c r="AL94">
        <v>14.45</v>
      </c>
      <c r="AM94">
        <v>14.45</v>
      </c>
      <c r="AN94">
        <v>45.52</v>
      </c>
      <c r="AO94">
        <v>68.44</v>
      </c>
      <c r="AP94">
        <v>21.74</v>
      </c>
      <c r="AQ94">
        <v>0</v>
      </c>
      <c r="AR94">
        <v>190.36</v>
      </c>
      <c r="AS94">
        <v>1.93</v>
      </c>
      <c r="AT94">
        <v>42.39</v>
      </c>
      <c r="AU94">
        <v>0</v>
      </c>
      <c r="AV94">
        <v>0</v>
      </c>
      <c r="AW94">
        <v>0.92</v>
      </c>
      <c r="AX94">
        <v>0.39</v>
      </c>
      <c r="AY94">
        <v>0.52</v>
      </c>
      <c r="AZ94">
        <v>0.93</v>
      </c>
      <c r="BA94">
        <v>0.95</v>
      </c>
      <c r="BB94">
        <v>1.01</v>
      </c>
      <c r="BC94">
        <v>0.92</v>
      </c>
      <c r="BD94">
        <v>0.61</v>
      </c>
      <c r="BE94">
        <v>0.61</v>
      </c>
      <c r="BF94">
        <v>1.35</v>
      </c>
      <c r="BG94">
        <v>0.77</v>
      </c>
      <c r="BH94">
        <v>0.48</v>
      </c>
      <c r="BI94">
        <v>2.89</v>
      </c>
      <c r="BJ94">
        <v>0.67</v>
      </c>
      <c r="BK94">
        <v>0.57999999999999996</v>
      </c>
      <c r="BL94">
        <v>24.8</v>
      </c>
      <c r="BM94">
        <v>25.95</v>
      </c>
      <c r="BN94">
        <v>67.430000000000007</v>
      </c>
      <c r="BO94">
        <v>86.79</v>
      </c>
      <c r="BP94">
        <v>0</v>
      </c>
      <c r="BQ94">
        <v>0</v>
      </c>
    </row>
    <row r="95" spans="7:69">
      <c r="G95" t="s">
        <v>137</v>
      </c>
      <c r="H95" s="115">
        <v>799.55999999999972</v>
      </c>
      <c r="I95" s="88">
        <v>246.67999999999998</v>
      </c>
      <c r="J95" s="88">
        <v>207.06000000000003</v>
      </c>
      <c r="K95" s="88">
        <v>0.96</v>
      </c>
      <c r="L95" s="88">
        <v>1.93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28.9</v>
      </c>
      <c r="X95">
        <v>2.89</v>
      </c>
      <c r="Y95">
        <v>13.2</v>
      </c>
      <c r="Z95">
        <v>28.56</v>
      </c>
      <c r="AA95">
        <v>5.07</v>
      </c>
      <c r="AB95">
        <v>0.96</v>
      </c>
      <c r="AC95">
        <v>0</v>
      </c>
      <c r="AD95">
        <v>76.58</v>
      </c>
      <c r="AE95">
        <v>185.44</v>
      </c>
      <c r="AF95">
        <v>104.76</v>
      </c>
      <c r="AG95">
        <v>66.23</v>
      </c>
      <c r="AH95">
        <v>34.92</v>
      </c>
      <c r="AI95">
        <v>25.53</v>
      </c>
      <c r="AJ95">
        <v>0.8</v>
      </c>
      <c r="AK95">
        <v>59.72</v>
      </c>
      <c r="AL95">
        <v>14.45</v>
      </c>
      <c r="AM95">
        <v>14.45</v>
      </c>
      <c r="AN95">
        <v>45.52</v>
      </c>
      <c r="AO95">
        <v>68.44</v>
      </c>
      <c r="AP95">
        <v>21.74</v>
      </c>
      <c r="AQ95">
        <v>0</v>
      </c>
      <c r="AR95">
        <v>190.36</v>
      </c>
      <c r="AS95">
        <v>1.93</v>
      </c>
      <c r="AT95">
        <v>47.2</v>
      </c>
      <c r="AU95">
        <v>0</v>
      </c>
      <c r="AV95">
        <v>0</v>
      </c>
      <c r="AW95">
        <v>0.92</v>
      </c>
      <c r="AX95">
        <v>0.39</v>
      </c>
      <c r="AY95">
        <v>0.52</v>
      </c>
      <c r="AZ95">
        <v>0.93</v>
      </c>
      <c r="BA95">
        <v>0.92</v>
      </c>
      <c r="BB95">
        <v>1.01</v>
      </c>
      <c r="BC95">
        <v>0.92</v>
      </c>
      <c r="BD95">
        <v>0.61</v>
      </c>
      <c r="BE95">
        <v>0.61</v>
      </c>
      <c r="BF95">
        <v>1.35</v>
      </c>
      <c r="BG95">
        <v>0.77</v>
      </c>
      <c r="BH95">
        <v>0.48</v>
      </c>
      <c r="BI95">
        <v>2.89</v>
      </c>
      <c r="BJ95">
        <v>0.67</v>
      </c>
      <c r="BK95">
        <v>0.57999999999999996</v>
      </c>
      <c r="BL95">
        <v>24.8</v>
      </c>
      <c r="BM95">
        <v>25.95</v>
      </c>
      <c r="BN95">
        <v>67.430000000000007</v>
      </c>
      <c r="BO95">
        <v>86.79</v>
      </c>
      <c r="BP95">
        <v>0</v>
      </c>
      <c r="BQ95">
        <v>0</v>
      </c>
    </row>
    <row r="96" spans="7:69">
      <c r="G96" t="s">
        <v>138</v>
      </c>
      <c r="H96" s="115">
        <v>809.18999999999983</v>
      </c>
      <c r="I96" s="88">
        <v>246.67999999999998</v>
      </c>
      <c r="J96" s="88">
        <v>207.06000000000003</v>
      </c>
      <c r="K96" s="88">
        <v>0.96</v>
      </c>
      <c r="L96" s="88">
        <v>1.93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28.9</v>
      </c>
      <c r="X96">
        <v>2.89</v>
      </c>
      <c r="Y96">
        <v>13.2</v>
      </c>
      <c r="Z96">
        <v>28.56</v>
      </c>
      <c r="AA96">
        <v>5.07</v>
      </c>
      <c r="AB96">
        <v>0.96</v>
      </c>
      <c r="AC96">
        <v>0</v>
      </c>
      <c r="AD96">
        <v>76.58</v>
      </c>
      <c r="AE96">
        <v>185.44</v>
      </c>
      <c r="AF96">
        <v>104.76</v>
      </c>
      <c r="AG96">
        <v>66.23</v>
      </c>
      <c r="AH96">
        <v>34.92</v>
      </c>
      <c r="AI96">
        <v>25.53</v>
      </c>
      <c r="AJ96">
        <v>0.8</v>
      </c>
      <c r="AK96">
        <v>59.72</v>
      </c>
      <c r="AL96">
        <v>14.45</v>
      </c>
      <c r="AM96">
        <v>14.45</v>
      </c>
      <c r="AN96">
        <v>45.52</v>
      </c>
      <c r="AO96">
        <v>68.44</v>
      </c>
      <c r="AP96">
        <v>21.74</v>
      </c>
      <c r="AQ96">
        <v>0</v>
      </c>
      <c r="AR96">
        <v>190.36</v>
      </c>
      <c r="AS96">
        <v>1.93</v>
      </c>
      <c r="AT96">
        <v>56.83</v>
      </c>
      <c r="AU96">
        <v>0</v>
      </c>
      <c r="AV96">
        <v>0</v>
      </c>
      <c r="AW96">
        <v>0.92</v>
      </c>
      <c r="AX96">
        <v>0.39</v>
      </c>
      <c r="AY96">
        <v>0.52</v>
      </c>
      <c r="AZ96">
        <v>0.93</v>
      </c>
      <c r="BA96">
        <v>0.92</v>
      </c>
      <c r="BB96">
        <v>1.01</v>
      </c>
      <c r="BC96">
        <v>0.92</v>
      </c>
      <c r="BD96">
        <v>0.61</v>
      </c>
      <c r="BE96">
        <v>0.61</v>
      </c>
      <c r="BF96">
        <v>1.35</v>
      </c>
      <c r="BG96">
        <v>0.77</v>
      </c>
      <c r="BH96">
        <v>0.48</v>
      </c>
      <c r="BI96">
        <v>2.89</v>
      </c>
      <c r="BJ96">
        <v>0.67</v>
      </c>
      <c r="BK96">
        <v>0.57999999999999996</v>
      </c>
      <c r="BL96">
        <v>24.8</v>
      </c>
      <c r="BM96">
        <v>25.95</v>
      </c>
      <c r="BN96">
        <v>67.430000000000007</v>
      </c>
      <c r="BO96">
        <v>86.79</v>
      </c>
      <c r="BP96">
        <v>0</v>
      </c>
      <c r="BQ96">
        <v>0</v>
      </c>
    </row>
    <row r="97" spans="1:133">
      <c r="G97" t="s">
        <v>139</v>
      </c>
      <c r="H97" s="115">
        <v>809.18999999999983</v>
      </c>
      <c r="I97" s="88">
        <v>246.67999999999998</v>
      </c>
      <c r="J97" s="88">
        <v>207.06000000000003</v>
      </c>
      <c r="K97" s="88">
        <v>0.96</v>
      </c>
      <c r="L97" s="88">
        <v>1.93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28.9</v>
      </c>
      <c r="X97">
        <v>2.89</v>
      </c>
      <c r="Y97">
        <v>13.2</v>
      </c>
      <c r="Z97">
        <v>28.56</v>
      </c>
      <c r="AA97">
        <v>5.07</v>
      </c>
      <c r="AB97">
        <v>0.96</v>
      </c>
      <c r="AC97">
        <v>0</v>
      </c>
      <c r="AD97">
        <v>76.58</v>
      </c>
      <c r="AE97">
        <v>185.44</v>
      </c>
      <c r="AF97">
        <v>104.76</v>
      </c>
      <c r="AG97">
        <v>66.23</v>
      </c>
      <c r="AH97">
        <v>34.92</v>
      </c>
      <c r="AI97">
        <v>25.53</v>
      </c>
      <c r="AJ97">
        <v>0.8</v>
      </c>
      <c r="AK97">
        <v>59.72</v>
      </c>
      <c r="AL97">
        <v>14.45</v>
      </c>
      <c r="AM97">
        <v>14.45</v>
      </c>
      <c r="AN97">
        <v>45.52</v>
      </c>
      <c r="AO97">
        <v>68.44</v>
      </c>
      <c r="AP97">
        <v>21.74</v>
      </c>
      <c r="AQ97">
        <v>0</v>
      </c>
      <c r="AR97">
        <v>190.36</v>
      </c>
      <c r="AS97">
        <v>1.93</v>
      </c>
      <c r="AT97">
        <v>56.83</v>
      </c>
      <c r="AU97">
        <v>0</v>
      </c>
      <c r="AV97">
        <v>0</v>
      </c>
      <c r="AW97">
        <v>0.92</v>
      </c>
      <c r="AX97">
        <v>0.39</v>
      </c>
      <c r="AY97">
        <v>0.52</v>
      </c>
      <c r="AZ97">
        <v>0.93</v>
      </c>
      <c r="BA97">
        <v>0.92</v>
      </c>
      <c r="BB97">
        <v>1.01</v>
      </c>
      <c r="BC97">
        <v>0.92</v>
      </c>
      <c r="BD97">
        <v>0.61</v>
      </c>
      <c r="BE97">
        <v>0.61</v>
      </c>
      <c r="BF97">
        <v>1.35</v>
      </c>
      <c r="BG97">
        <v>0.77</v>
      </c>
      <c r="BH97">
        <v>0.48</v>
      </c>
      <c r="BI97">
        <v>2.89</v>
      </c>
      <c r="BJ97">
        <v>0.67</v>
      </c>
      <c r="BK97">
        <v>0.57999999999999996</v>
      </c>
      <c r="BL97">
        <v>24.8</v>
      </c>
      <c r="BM97">
        <v>25.95</v>
      </c>
      <c r="BN97">
        <v>67.430000000000007</v>
      </c>
      <c r="BO97">
        <v>86.79</v>
      </c>
      <c r="BP97">
        <v>0</v>
      </c>
      <c r="BQ97">
        <v>0</v>
      </c>
    </row>
    <row r="98" spans="1:133">
      <c r="G98" t="s">
        <v>140</v>
      </c>
      <c r="H98" s="115">
        <v>818.8299999999997</v>
      </c>
      <c r="I98" s="88">
        <v>246.67999999999998</v>
      </c>
      <c r="J98" s="88">
        <v>207.06000000000003</v>
      </c>
      <c r="K98" s="88">
        <v>0.96</v>
      </c>
      <c r="L98" s="88">
        <v>1.93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28.9</v>
      </c>
      <c r="X98">
        <v>2.89</v>
      </c>
      <c r="Y98">
        <v>13.2</v>
      </c>
      <c r="Z98">
        <v>28.56</v>
      </c>
      <c r="AA98">
        <v>5.07</v>
      </c>
      <c r="AB98">
        <v>0.96</v>
      </c>
      <c r="AC98">
        <v>0</v>
      </c>
      <c r="AD98">
        <v>76.58</v>
      </c>
      <c r="AE98">
        <v>185.44</v>
      </c>
      <c r="AF98">
        <v>104.76</v>
      </c>
      <c r="AG98">
        <v>66.23</v>
      </c>
      <c r="AH98">
        <v>34.92</v>
      </c>
      <c r="AI98">
        <v>25.53</v>
      </c>
      <c r="AJ98">
        <v>0.8</v>
      </c>
      <c r="AK98">
        <v>59.72</v>
      </c>
      <c r="AL98">
        <v>14.45</v>
      </c>
      <c r="AM98">
        <v>14.45</v>
      </c>
      <c r="AN98">
        <v>45.52</v>
      </c>
      <c r="AO98">
        <v>68.44</v>
      </c>
      <c r="AP98">
        <v>21.74</v>
      </c>
      <c r="AQ98">
        <v>0</v>
      </c>
      <c r="AR98">
        <v>190.36</v>
      </c>
      <c r="AS98">
        <v>1.93</v>
      </c>
      <c r="AT98">
        <v>66.47</v>
      </c>
      <c r="AU98">
        <v>0</v>
      </c>
      <c r="AV98">
        <v>0</v>
      </c>
      <c r="AW98">
        <v>0.92</v>
      </c>
      <c r="AX98">
        <v>0.39</v>
      </c>
      <c r="AY98">
        <v>0.52</v>
      </c>
      <c r="AZ98">
        <v>0.93</v>
      </c>
      <c r="BA98">
        <v>0.92</v>
      </c>
      <c r="BB98">
        <v>1.01</v>
      </c>
      <c r="BC98">
        <v>0.92</v>
      </c>
      <c r="BD98">
        <v>0.61</v>
      </c>
      <c r="BE98">
        <v>0.61</v>
      </c>
      <c r="BF98">
        <v>1.35</v>
      </c>
      <c r="BG98">
        <v>0.77</v>
      </c>
      <c r="BH98">
        <v>0.48</v>
      </c>
      <c r="BI98">
        <v>2.89</v>
      </c>
      <c r="BJ98">
        <v>0.67</v>
      </c>
      <c r="BK98">
        <v>0.57999999999999996</v>
      </c>
      <c r="BL98">
        <v>24.8</v>
      </c>
      <c r="BM98">
        <v>25.95</v>
      </c>
      <c r="BN98">
        <v>67.430000000000007</v>
      </c>
      <c r="BO98">
        <v>86.79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13.277892499999995</v>
      </c>
      <c r="I99" s="111">
        <f t="shared" ref="I99:BU99" si="1">SUM(I3:I98)/4000</f>
        <v>4.6388624999999974</v>
      </c>
      <c r="J99" s="111">
        <f t="shared" si="1"/>
        <v>4.9663900000000085</v>
      </c>
      <c r="K99" s="111">
        <f t="shared" si="1"/>
        <v>0.45647999999999977</v>
      </c>
      <c r="L99" s="111">
        <f t="shared" si="1"/>
        <v>6.6540000000000071E-2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0.49949500000000058</v>
      </c>
      <c r="X99">
        <f t="shared" si="1"/>
        <v>6.9359999999999825E-2</v>
      </c>
      <c r="Y99">
        <f t="shared" si="1"/>
        <v>0.31680000000000058</v>
      </c>
      <c r="Z99">
        <f t="shared" si="1"/>
        <v>0.60689999999999911</v>
      </c>
      <c r="AA99">
        <f t="shared" si="1"/>
        <v>0.11640750000000011</v>
      </c>
      <c r="AB99">
        <f t="shared" si="1"/>
        <v>2.3039999999999967E-2</v>
      </c>
      <c r="AC99">
        <f t="shared" si="1"/>
        <v>0.49130000000000057</v>
      </c>
      <c r="AD99">
        <f t="shared" si="1"/>
        <v>0.61263999999999974</v>
      </c>
      <c r="AE99">
        <f t="shared" si="1"/>
        <v>4.4505600000000012</v>
      </c>
      <c r="AF99">
        <f t="shared" si="1"/>
        <v>0.83808000000000071</v>
      </c>
      <c r="AG99">
        <f t="shared" si="1"/>
        <v>1.5895199999999963</v>
      </c>
      <c r="AH99">
        <f t="shared" si="1"/>
        <v>0.27935999999999994</v>
      </c>
      <c r="AI99">
        <f t="shared" si="1"/>
        <v>0.20423999999999987</v>
      </c>
      <c r="AJ99">
        <f t="shared" si="1"/>
        <v>1.9270000000000006E-2</v>
      </c>
      <c r="AK99">
        <f t="shared" si="1"/>
        <v>0.37952750000000002</v>
      </c>
      <c r="AL99">
        <f t="shared" si="1"/>
        <v>0.34680000000000055</v>
      </c>
      <c r="AM99">
        <f t="shared" si="1"/>
        <v>0.13004999999999992</v>
      </c>
      <c r="AN99">
        <f t="shared" si="1"/>
        <v>1.0924800000000006</v>
      </c>
      <c r="AO99">
        <f t="shared" si="1"/>
        <v>1.332239999999997</v>
      </c>
      <c r="AP99">
        <f t="shared" si="1"/>
        <v>0.52176000000000011</v>
      </c>
      <c r="AQ99">
        <f t="shared" si="1"/>
        <v>0.26297999999999994</v>
      </c>
      <c r="AR99">
        <f t="shared" si="1"/>
        <v>4.5686400000000056</v>
      </c>
      <c r="AS99">
        <f t="shared" si="1"/>
        <v>6.6540000000000071E-2</v>
      </c>
      <c r="AT99">
        <f t="shared" si="1"/>
        <v>8.6934999999999998E-2</v>
      </c>
      <c r="AU99">
        <f t="shared" si="1"/>
        <v>0.43344000000000016</v>
      </c>
      <c r="AV99">
        <f t="shared" si="1"/>
        <v>6.855E-2</v>
      </c>
      <c r="AW99">
        <f t="shared" si="1"/>
        <v>1.696000000000001E-2</v>
      </c>
      <c r="AX99">
        <f t="shared" si="1"/>
        <v>7.4100000000000069E-3</v>
      </c>
      <c r="AY99">
        <f t="shared" si="1"/>
        <v>9.8800000000000068E-3</v>
      </c>
      <c r="AZ99">
        <f t="shared" si="1"/>
        <v>1.7670000000000009E-2</v>
      </c>
      <c r="BA99">
        <f t="shared" si="1"/>
        <v>1.7810000000000031E-2</v>
      </c>
      <c r="BB99">
        <f t="shared" si="1"/>
        <v>1.9190000000000006E-2</v>
      </c>
      <c r="BC99">
        <f t="shared" si="1"/>
        <v>1.7370000000000021E-2</v>
      </c>
      <c r="BD99">
        <f t="shared" si="1"/>
        <v>1.1589999999999993E-2</v>
      </c>
      <c r="BE99">
        <f t="shared" si="1"/>
        <v>1.0939999999999983E-2</v>
      </c>
      <c r="BF99">
        <f t="shared" si="1"/>
        <v>3.2399999999999943E-2</v>
      </c>
      <c r="BG99">
        <f t="shared" si="1"/>
        <v>1.8480000000000017E-2</v>
      </c>
      <c r="BH99">
        <f t="shared" si="1"/>
        <v>1.1519999999999983E-2</v>
      </c>
      <c r="BI99">
        <f t="shared" si="1"/>
        <v>6.9359999999999825E-2</v>
      </c>
      <c r="BJ99">
        <f t="shared" si="1"/>
        <v>1.6080000000000032E-2</v>
      </c>
      <c r="BK99">
        <f t="shared" si="1"/>
        <v>1.3919999999999972E-2</v>
      </c>
      <c r="BL99">
        <f t="shared" si="1"/>
        <v>0.22319999999999987</v>
      </c>
      <c r="BM99">
        <f t="shared" si="1"/>
        <v>0.6227999999999998</v>
      </c>
      <c r="BN99">
        <f t="shared" si="1"/>
        <v>1.6183200000000018</v>
      </c>
      <c r="BO99">
        <f t="shared" si="1"/>
        <v>0.52073999999999987</v>
      </c>
      <c r="BP99">
        <f t="shared" si="1"/>
        <v>0.50652749999999991</v>
      </c>
      <c r="BQ99">
        <f t="shared" si="1"/>
        <v>0.21708249999999996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2022-08-16T06:08:01Z</dcterms:modified>
</cp:coreProperties>
</file>